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 PROJECT EXECUTION\01 FACILITIES PROGRAMS\Truck Restraints Program\Option A-FY22\04 Solicitation\05.CMNAR Packages\WO F2 and F3 Boston_Hartford and Stamford PDC Package 5\01 Solicitation RFP\"/>
    </mc:Choice>
  </mc:AlternateContent>
  <xr:revisionPtr revIDLastSave="0" documentId="13_ncr:1_{4DEECDF5-8BE9-4A35-9115-27981A41FB2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ummary" sheetId="15" r:id="rId1"/>
    <sheet name="Boston MA" sheetId="1" r:id="rId2"/>
    <sheet name="Hartford CT" sheetId="16" r:id="rId3"/>
    <sheet name="Stamford CT" sheetId="18" r:id="rId4"/>
    <sheet name="Definitions" sheetId="2" state="hidden" r:id="rId5"/>
  </sheets>
  <definedNames>
    <definedName name="_xlnm.Print_Area" localSheetId="1">'Boston MA'!$A$1:$F$51</definedName>
    <definedName name="_xlnm.Print_Area" localSheetId="4">Definitions!$A$1:$C$53</definedName>
    <definedName name="_xlnm.Print_Area" localSheetId="2">'Hartford CT'!$A$1:$F$51</definedName>
    <definedName name="_xlnm.Print_Area" localSheetId="3">'Stamford CT'!$A$1:$F$51</definedName>
    <definedName name="_xlnm.Print_Titles" localSheetId="1">'Boston MA'!$1:$7</definedName>
    <definedName name="_xlnm.Print_Titles" localSheetId="2">'Hartford CT'!$1:$7</definedName>
    <definedName name="_xlnm.Print_Titles" localSheetId="3">'Stamford CT'!$1:$7</definedName>
    <definedName name="Z_246E555B_F9D9_4612_AED8_6212F093EF7D_.wvu.PrintArea" localSheetId="1" hidden="1">'Boston MA'!$A$1:$F$51</definedName>
    <definedName name="Z_246E555B_F9D9_4612_AED8_6212F093EF7D_.wvu.PrintArea" localSheetId="4" hidden="1">Definitions!$A$1:$C$53</definedName>
    <definedName name="Z_246E555B_F9D9_4612_AED8_6212F093EF7D_.wvu.PrintArea" localSheetId="2" hidden="1">'Hartford CT'!$A$1:$F$51</definedName>
    <definedName name="Z_246E555B_F9D9_4612_AED8_6212F093EF7D_.wvu.PrintArea" localSheetId="3" hidden="1">'Stamford CT'!$A$1:$F$51</definedName>
    <definedName name="Z_246E555B_F9D9_4612_AED8_6212F093EF7D_.wvu.PrintTitles" localSheetId="1" hidden="1">'Boston MA'!$9:$9</definedName>
    <definedName name="Z_246E555B_F9D9_4612_AED8_6212F093EF7D_.wvu.PrintTitles" localSheetId="2" hidden="1">'Hartford CT'!$9:$9</definedName>
    <definedName name="Z_246E555B_F9D9_4612_AED8_6212F093EF7D_.wvu.PrintTitles" localSheetId="3" hidden="1">'Stamford CT'!$9:$9</definedName>
    <definedName name="Z_3A7893A5_F144_4FA3_87B9_1CB868B36ED5_.wvu.PrintArea" localSheetId="1" hidden="1">'Boston MA'!$A$1:$F$51</definedName>
    <definedName name="Z_3A7893A5_F144_4FA3_87B9_1CB868B36ED5_.wvu.PrintArea" localSheetId="4" hidden="1">Definitions!$A$1:$C$53</definedName>
    <definedName name="Z_3A7893A5_F144_4FA3_87B9_1CB868B36ED5_.wvu.PrintArea" localSheetId="2" hidden="1">'Hartford CT'!$A$1:$F$51</definedName>
    <definedName name="Z_3A7893A5_F144_4FA3_87B9_1CB868B36ED5_.wvu.PrintArea" localSheetId="3" hidden="1">'Stamford CT'!$A$1:$F$51</definedName>
    <definedName name="Z_3A7893A5_F144_4FA3_87B9_1CB868B36ED5_.wvu.PrintTitles" localSheetId="1" hidden="1">'Boston MA'!$1:$7</definedName>
    <definedName name="Z_3A7893A5_F144_4FA3_87B9_1CB868B36ED5_.wvu.PrintTitles" localSheetId="2" hidden="1">'Hartford CT'!$1:$7</definedName>
    <definedName name="Z_3A7893A5_F144_4FA3_87B9_1CB868B36ED5_.wvu.PrintTitles" localSheetId="3" hidden="1">'Stamford CT'!$1:$7</definedName>
    <definedName name="Z_4446C104_225A_440D_9886_FC06754216CC_.wvu.PrintArea" localSheetId="1" hidden="1">'Boston MA'!$A$1:$F$51</definedName>
    <definedName name="Z_4446C104_225A_440D_9886_FC06754216CC_.wvu.PrintArea" localSheetId="4" hidden="1">Definitions!$A$1:$C$53</definedName>
    <definedName name="Z_4446C104_225A_440D_9886_FC06754216CC_.wvu.PrintArea" localSheetId="2" hidden="1">'Hartford CT'!$A$1:$F$51</definedName>
    <definedName name="Z_4446C104_225A_440D_9886_FC06754216CC_.wvu.PrintArea" localSheetId="3" hidden="1">'Stamford CT'!$A$1:$F$51</definedName>
    <definedName name="Z_4446C104_225A_440D_9886_FC06754216CC_.wvu.PrintTitles" localSheetId="1" hidden="1">'Boston MA'!$1:$7</definedName>
    <definedName name="Z_4446C104_225A_440D_9886_FC06754216CC_.wvu.PrintTitles" localSheetId="2" hidden="1">'Hartford CT'!$1:$7</definedName>
    <definedName name="Z_4446C104_225A_440D_9886_FC06754216CC_.wvu.PrintTitles" localSheetId="3" hidden="1">'Stamford CT'!$1:$7</definedName>
    <definedName name="Z_FA216ACC_C056_46E2_B0B0_F1CE953F23EA_.wvu.PrintArea" localSheetId="1" hidden="1">'Boston MA'!$A$1:$F$51</definedName>
    <definedName name="Z_FA216ACC_C056_46E2_B0B0_F1CE953F23EA_.wvu.PrintArea" localSheetId="4" hidden="1">Definitions!$A$1:$C$53</definedName>
    <definedName name="Z_FA216ACC_C056_46E2_B0B0_F1CE953F23EA_.wvu.PrintArea" localSheetId="2" hidden="1">'Hartford CT'!$A$1:$F$51</definedName>
    <definedName name="Z_FA216ACC_C056_46E2_B0B0_F1CE953F23EA_.wvu.PrintArea" localSheetId="3" hidden="1">'Stamford CT'!$A$1:$F$51</definedName>
    <definedName name="Z_FA216ACC_C056_46E2_B0B0_F1CE953F23EA_.wvu.PrintTitles" localSheetId="1" hidden="1">'Boston MA'!$9:$9</definedName>
    <definedName name="Z_FA216ACC_C056_46E2_B0B0_F1CE953F23EA_.wvu.PrintTitles" localSheetId="2" hidden="1">'Hartford CT'!$9:$9</definedName>
    <definedName name="Z_FA216ACC_C056_46E2_B0B0_F1CE953F23EA_.wvu.PrintTitles" localSheetId="3" hidden="1">'Stamford CT'!$9:$9</definedName>
  </definedNames>
  <calcPr calcId="191029"/>
  <customWorkbookViews>
    <customWorkbookView name="bbissett - Personal View" guid="{FA216ACC-C056-46E2-B0B0-F1CE953F23EA}" mergeInterval="0" personalView="1" maximized="1" windowWidth="1240" windowHeight="748" activeSheetId="1"/>
    <customWorkbookView name="DC Office - Personal View" guid="{246E555B-F9D9-4612-AED8-6212F093EF7D}" mergeInterval="0" personalView="1" maximized="1" windowWidth="1170" windowHeight="750" activeSheetId="2"/>
    <customWorkbookView name="p0007895 - Personal View" guid="{4446C104-225A-440D-9886-FC06754216CC}" mergeInterval="0" personalView="1" maximized="1" xWindow="1" yWindow="1" windowWidth="1276" windowHeight="566" activeSheetId="1"/>
    <customWorkbookView name="p0032724 - Personal View" guid="{3A7893A5-F144-4FA3-87B9-1CB868B36ED5}" mergeInterval="0" personalView="1" maximized="1" xWindow="1" yWindow="1" windowWidth="1916" windowHeight="81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8" l="1"/>
  <c r="F48" i="18"/>
  <c r="F49" i="16"/>
  <c r="F48" i="16"/>
  <c r="B3" i="18"/>
  <c r="B3" i="16"/>
  <c r="B3" i="1"/>
  <c r="F49" i="1"/>
  <c r="F48" i="1"/>
  <c r="E51" i="18"/>
  <c r="D51" i="18"/>
  <c r="C51" i="18"/>
  <c r="F45" i="18"/>
  <c r="F44" i="18"/>
  <c r="F43" i="18"/>
  <c r="F42" i="18"/>
  <c r="F41" i="18"/>
  <c r="F38" i="18"/>
  <c r="F37" i="18"/>
  <c r="F36" i="18"/>
  <c r="F35" i="18"/>
  <c r="F34" i="18"/>
  <c r="F27" i="18"/>
  <c r="F26" i="18"/>
  <c r="F21" i="18"/>
  <c r="F20" i="18"/>
  <c r="B5" i="18"/>
  <c r="F27" i="16"/>
  <c r="F26" i="16"/>
  <c r="E51" i="16"/>
  <c r="D51" i="16"/>
  <c r="C51" i="16"/>
  <c r="F45" i="16"/>
  <c r="F44" i="16"/>
  <c r="F43" i="16"/>
  <c r="F42" i="16"/>
  <c r="F41" i="16"/>
  <c r="F38" i="16"/>
  <c r="F37" i="16"/>
  <c r="F36" i="16"/>
  <c r="F35" i="16"/>
  <c r="F34" i="16"/>
  <c r="F21" i="16"/>
  <c r="F20" i="16"/>
  <c r="B5" i="16"/>
  <c r="B5" i="1"/>
  <c r="F21" i="1"/>
  <c r="F45" i="1"/>
  <c r="F44" i="1"/>
  <c r="F38" i="1"/>
  <c r="F37" i="1"/>
  <c r="F36" i="1"/>
  <c r="F35" i="1"/>
  <c r="F34" i="1"/>
  <c r="F41" i="1"/>
  <c r="F42" i="1"/>
  <c r="F43" i="1"/>
  <c r="D51" i="1"/>
  <c r="E51" i="1"/>
  <c r="C51" i="1"/>
  <c r="F20" i="1"/>
  <c r="F51" i="18" l="1"/>
  <c r="C8" i="15" s="1"/>
  <c r="F51" i="16"/>
  <c r="C7" i="15" s="1"/>
  <c r="F51" i="1"/>
  <c r="C6" i="15" s="1"/>
  <c r="C9" i="15" l="1"/>
</calcChain>
</file>

<file path=xl/sharedStrings.xml><?xml version="1.0" encoding="utf-8"?>
<sst xmlns="http://schemas.openxmlformats.org/spreadsheetml/2006/main" count="249" uniqueCount="115">
  <si>
    <t>Facility:</t>
  </si>
  <si>
    <t>Contractor:</t>
  </si>
  <si>
    <t>Date:</t>
  </si>
  <si>
    <t>Total</t>
  </si>
  <si>
    <t>General Conditions</t>
  </si>
  <si>
    <t>Bonds &amp; Insurance</t>
  </si>
  <si>
    <t>Electrical</t>
  </si>
  <si>
    <t xml:space="preserve"> </t>
  </si>
  <si>
    <t>Schedule of Values Definitions</t>
  </si>
  <si>
    <t>Facility name and state.</t>
  </si>
  <si>
    <t>General Contracting company name.</t>
  </si>
  <si>
    <t>Off-site improvements such as streets.</t>
  </si>
  <si>
    <t>Off-site utility improvements, relocation of utlities and site fees.</t>
  </si>
  <si>
    <t>Rough grading, removal of unsuitable material and importation of fill.</t>
  </si>
  <si>
    <t>Storm water systems, septic systems and finish grading.</t>
  </si>
  <si>
    <t>Site lighting and related electrical work.</t>
  </si>
  <si>
    <t>Asphalt and concrete paving and striping.</t>
  </si>
  <si>
    <t>Exterior and building mounted signage.</t>
  </si>
  <si>
    <t>Soil treatment, landscaping and irrigation systems.</t>
  </si>
  <si>
    <t>Site Concrete #3.0:</t>
  </si>
  <si>
    <t>Curbs and gutters, sidewalks, site pilings and retaining walls.</t>
  </si>
  <si>
    <t>Building Concrete #3.1:</t>
  </si>
  <si>
    <t>Foundations, building pilings, slab-on-grade, cast-in-place and precast concrete.</t>
  </si>
  <si>
    <t>Site Development:</t>
  </si>
  <si>
    <t>Site construction costs that make the site usable and increase the value for</t>
  </si>
  <si>
    <t>the Postal Service and subsequent users.</t>
  </si>
  <si>
    <t>The prorated portion of General Conditions is included.</t>
  </si>
  <si>
    <t>This includes:</t>
  </si>
  <si>
    <t>Utilities (off-site) #2.1,</t>
  </si>
  <si>
    <t>Site Improvement:</t>
  </si>
  <si>
    <t>Site construction costs that are necessary for the construction of the project,</t>
  </si>
  <si>
    <t>but do not necessarily increase the value of the site for subsequent users.</t>
  </si>
  <si>
    <t>Site Concrete #3.0</t>
  </si>
  <si>
    <t>Building Cost:</t>
  </si>
  <si>
    <t>Construction costs that do not include Sitework costs.</t>
  </si>
  <si>
    <t>Division 01</t>
  </si>
  <si>
    <t>Division 02</t>
  </si>
  <si>
    <t>Division 08</t>
  </si>
  <si>
    <t>Existing Conditions</t>
  </si>
  <si>
    <t>Openings</t>
  </si>
  <si>
    <t>Division 26</t>
  </si>
  <si>
    <t>Paving (off-site) #32.0:</t>
  </si>
  <si>
    <t>Utilities (off-site) #33.0:</t>
  </si>
  <si>
    <t>Earthwork (develop.) #31.1:</t>
  </si>
  <si>
    <t>Earthwork (finish) #31.2:</t>
  </si>
  <si>
    <t>Electrical (site) #33.3:</t>
  </si>
  <si>
    <t>Paving #32.1:</t>
  </si>
  <si>
    <t>Exterior signage #10.2:</t>
  </si>
  <si>
    <t>Landscaping #32.3:</t>
  </si>
  <si>
    <t>Paving (off-site) #32.0,</t>
  </si>
  <si>
    <t>Site Clearing #31.0,</t>
  </si>
  <si>
    <t>Demolition #2.0 and</t>
  </si>
  <si>
    <t>Earthwork (development) #31.1</t>
  </si>
  <si>
    <t xml:space="preserve">Earthwork (finish) #31.2, </t>
  </si>
  <si>
    <t xml:space="preserve">Utilities (on-site) #33.1, </t>
  </si>
  <si>
    <t>Electrical (site) #33.2,</t>
  </si>
  <si>
    <t>Paving #32.1,</t>
  </si>
  <si>
    <t>Exterior signage #10.2,</t>
  </si>
  <si>
    <t>Fences &amp; Gates #32.2,</t>
  </si>
  <si>
    <t>Landscaping #32.3 and</t>
  </si>
  <si>
    <t>Add as required</t>
  </si>
  <si>
    <t>ITEM</t>
  </si>
  <si>
    <t>DESCRIPTION OF WORK</t>
  </si>
  <si>
    <t>SCHEDULE OF VALUES</t>
  </si>
  <si>
    <t>EQUIPMENT</t>
  </si>
  <si>
    <t>TOTAL</t>
  </si>
  <si>
    <t xml:space="preserve">Project </t>
  </si>
  <si>
    <t>Demolition</t>
  </si>
  <si>
    <t xml:space="preserve">Overhead </t>
  </si>
  <si>
    <t xml:space="preserve">Profit </t>
  </si>
  <si>
    <t>[Insert Date ]</t>
  </si>
  <si>
    <t>[Insert Name ]</t>
  </si>
  <si>
    <t>RFP Bundle</t>
  </si>
  <si>
    <t>Main Electrical Power</t>
  </si>
  <si>
    <t>Main Cabling &amp; Wiring</t>
  </si>
  <si>
    <t>O&amp;M Manuals</t>
  </si>
  <si>
    <t>Asbestos Abatement</t>
  </si>
  <si>
    <t>LBP Abatement</t>
  </si>
  <si>
    <t>Listing</t>
  </si>
  <si>
    <t>Facility Name</t>
  </si>
  <si>
    <t>Total Cost</t>
  </si>
  <si>
    <t>Grand Total</t>
  </si>
  <si>
    <t>USPS ELEVATOR MODERNIZATION PROGRAM</t>
  </si>
  <si>
    <t>SCHEDULE OF VALUES - SUMMARY</t>
  </si>
  <si>
    <t>MATERIAL</t>
  </si>
  <si>
    <t>LABOR</t>
  </si>
  <si>
    <t>Instructions</t>
  </si>
  <si>
    <t>1. Submit one SoV per site</t>
  </si>
  <si>
    <t>2. In the "SOV" tab, provide detailed material/labor/equipment cost breakdown to the extent reasonably possible</t>
  </si>
  <si>
    <t>Notes</t>
  </si>
  <si>
    <t>Engineering &amp; Submittals</t>
  </si>
  <si>
    <t>N/A</t>
  </si>
  <si>
    <t>Provide excel and PDF version of SOV with bid submission</t>
  </si>
  <si>
    <t>USPS Truck Restraints Installation</t>
  </si>
  <si>
    <t>Project Management/Supervision</t>
  </si>
  <si>
    <t>Overhead Doors</t>
  </si>
  <si>
    <t>Division 03</t>
  </si>
  <si>
    <t>Concrete</t>
  </si>
  <si>
    <t>Concrete Repair</t>
  </si>
  <si>
    <t>Division 11</t>
  </si>
  <si>
    <t>Equipment</t>
  </si>
  <si>
    <t>Kelly Star 4 Truck Restraint System/w Cantilever</t>
  </si>
  <si>
    <t>Kelly Star 4 Truck Restraint System</t>
  </si>
  <si>
    <t>Communication Package</t>
  </si>
  <si>
    <t>Manual Wheel Chocks with Accessories</t>
  </si>
  <si>
    <t>Dock Bumpers</t>
  </si>
  <si>
    <t>Division 32</t>
  </si>
  <si>
    <t>Exterior Improvements</t>
  </si>
  <si>
    <t>Asphalt Repair</t>
  </si>
  <si>
    <t>Electrical Fuses and Breakers</t>
  </si>
  <si>
    <t>Refurbish Existing Conditions</t>
  </si>
  <si>
    <t>BOSTON PDC</t>
  </si>
  <si>
    <t>HARTFORD PDC</t>
  </si>
  <si>
    <t>STAMFORD PDC</t>
  </si>
  <si>
    <t>RFP# 743672-31678P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</si>
</sst>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Protection="1"/>
    <xf numFmtId="0" fontId="0" fillId="0" borderId="0" xfId="0" applyAlignment="1">
      <alignment horizontal="left" vertical="top"/>
    </xf>
    <xf numFmtId="0" fontId="0" fillId="0" borderId="0" xfId="0" applyAlignment="1">
      <alignment horizontal="centerContinuous"/>
    </xf>
    <xf numFmtId="0" fontId="0" fillId="0" borderId="0" xfId="0" applyAlignment="1"/>
    <xf numFmtId="0" fontId="3" fillId="0" borderId="0" xfId="0" applyFont="1" applyAlignment="1">
      <alignment horizontal="centerContinuous" vertical="center"/>
    </xf>
    <xf numFmtId="0" fontId="3" fillId="0" borderId="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41" fontId="1" fillId="0" borderId="5" xfId="0" applyNumberFormat="1" applyFont="1" applyBorder="1" applyAlignment="1" applyProtection="1">
      <alignment horizontal="center" vertical="center" wrapText="1"/>
    </xf>
    <xf numFmtId="164" fontId="1" fillId="0" borderId="6" xfId="0" applyNumberFormat="1" applyFont="1" applyBorder="1" applyAlignment="1" applyProtection="1">
      <alignment vertical="center" wrapText="1"/>
    </xf>
    <xf numFmtId="44" fontId="1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Continuous" vertical="center" wrapText="1"/>
    </xf>
    <xf numFmtId="0" fontId="1" fillId="0" borderId="0" xfId="0" applyFont="1" applyBorder="1" applyAlignment="1" applyProtection="1">
      <alignment horizontal="centerContinuous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vertical="center" wrapText="1"/>
    </xf>
    <xf numFmtId="15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41" fontId="1" fillId="0" borderId="1" xfId="0" applyNumberFormat="1" applyFont="1" applyBorder="1" applyAlignment="1" applyProtection="1">
      <alignment horizontal="center" vertical="center" wrapText="1"/>
    </xf>
    <xf numFmtId="44" fontId="1" fillId="0" borderId="1" xfId="0" applyNumberFormat="1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44" fontId="1" fillId="0" borderId="3" xfId="0" applyNumberFormat="1" applyFont="1" applyBorder="1" applyAlignment="1" applyProtection="1">
      <alignment vertical="center" wrapText="1"/>
    </xf>
    <xf numFmtId="4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1" xfId="0" applyNumberFormat="1" applyFont="1" applyFill="1" applyBorder="1" applyAlignment="1" applyProtection="1">
      <alignment vertical="center" wrapText="1"/>
      <protection locked="0"/>
    </xf>
    <xf numFmtId="44" fontId="1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44" fontId="1" fillId="0" borderId="0" xfId="0" applyNumberFormat="1" applyFont="1" applyBorder="1" applyAlignment="1" applyProtection="1">
      <alignment vertical="center" wrapText="1"/>
    </xf>
    <xf numFmtId="41" fontId="1" fillId="0" borderId="11" xfId="0" applyNumberFormat="1" applyFont="1" applyBorder="1" applyAlignment="1" applyProtection="1">
      <alignment horizontal="center" vertical="center" wrapText="1"/>
    </xf>
    <xf numFmtId="44" fontId="1" fillId="0" borderId="2" xfId="0" applyNumberFormat="1" applyFont="1" applyBorder="1" applyAlignment="1" applyProtection="1">
      <alignment vertical="center" wrapText="1"/>
      <protection locked="0"/>
    </xf>
    <xf numFmtId="44" fontId="1" fillId="0" borderId="3" xfId="0" applyNumberFormat="1" applyFont="1" applyBorder="1" applyAlignment="1" applyProtection="1">
      <alignment vertical="center" wrapText="1"/>
      <protection locked="0"/>
    </xf>
    <xf numFmtId="164" fontId="1" fillId="0" borderId="7" xfId="0" applyNumberFormat="1" applyFont="1" applyBorder="1" applyAlignment="1" applyProtection="1">
      <alignment vertical="center" wrapText="1"/>
    </xf>
    <xf numFmtId="14" fontId="1" fillId="0" borderId="0" xfId="0" applyNumberFormat="1" applyFont="1" applyBorder="1" applyAlignment="1" applyProtection="1">
      <alignment vertical="center" wrapText="1"/>
    </xf>
    <xf numFmtId="164" fontId="1" fillId="0" borderId="8" xfId="0" applyNumberFormat="1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41" fontId="1" fillId="0" borderId="2" xfId="0" applyNumberFormat="1" applyFont="1" applyBorder="1" applyAlignment="1" applyProtection="1">
      <alignment horizontal="center" vertical="center" wrapText="1"/>
      <protection locked="0"/>
    </xf>
    <xf numFmtId="41" fontId="3" fillId="0" borderId="13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2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164" fontId="1" fillId="0" borderId="15" xfId="0" applyNumberFormat="1" applyFont="1" applyBorder="1" applyAlignment="1" applyProtection="1">
      <alignment vertical="center" wrapText="1"/>
    </xf>
    <xf numFmtId="44" fontId="1" fillId="0" borderId="16" xfId="0" applyNumberFormat="1" applyFont="1" applyBorder="1" applyAlignment="1" applyProtection="1">
      <alignment vertical="center" wrapText="1"/>
      <protection locked="0"/>
    </xf>
    <xf numFmtId="44" fontId="1" fillId="0" borderId="16" xfId="0" applyNumberFormat="1" applyFont="1" applyFill="1" applyBorder="1" applyAlignment="1" applyProtection="1">
      <alignment vertical="center" wrapText="1"/>
      <protection locked="0"/>
    </xf>
    <xf numFmtId="41" fontId="1" fillId="0" borderId="17" xfId="0" applyNumberFormat="1" applyFont="1" applyBorder="1" applyAlignment="1" applyProtection="1">
      <alignment horizontal="center" vertical="center" wrapText="1"/>
    </xf>
    <xf numFmtId="164" fontId="1" fillId="0" borderId="14" xfId="0" applyNumberFormat="1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164" fontId="3" fillId="3" borderId="7" xfId="0" applyNumberFormat="1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41" fontId="3" fillId="3" borderId="11" xfId="0" applyNumberFormat="1" applyFont="1" applyFill="1" applyBorder="1" applyAlignment="1" applyProtection="1">
      <alignment horizontal="center" vertical="center" wrapText="1"/>
    </xf>
    <xf numFmtId="44" fontId="3" fillId="3" borderId="3" xfId="0" applyNumberFormat="1" applyFont="1" applyFill="1" applyBorder="1" applyAlignment="1" applyProtection="1">
      <alignment vertical="center" wrapText="1"/>
    </xf>
    <xf numFmtId="44" fontId="1" fillId="3" borderId="3" xfId="0" applyNumberFormat="1" applyFont="1" applyFill="1" applyBorder="1" applyAlignment="1" applyProtection="1">
      <alignment vertical="center" wrapText="1"/>
    </xf>
    <xf numFmtId="41" fontId="1" fillId="3" borderId="11" xfId="0" applyNumberFormat="1" applyFont="1" applyFill="1" applyBorder="1" applyAlignment="1" applyProtection="1">
      <alignment horizontal="center" vertical="center" wrapText="1"/>
    </xf>
    <xf numFmtId="44" fontId="1" fillId="3" borderId="1" xfId="0" applyNumberFormat="1" applyFont="1" applyFill="1" applyBorder="1" applyAlignment="1" applyProtection="1">
      <alignment vertical="center" wrapText="1"/>
      <protection locked="0"/>
    </xf>
    <xf numFmtId="164" fontId="3" fillId="3" borderId="6" xfId="0" applyNumberFormat="1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41" fontId="1" fillId="3" borderId="5" xfId="0" applyNumberFormat="1" applyFont="1" applyFill="1" applyBorder="1" applyAlignment="1" applyProtection="1">
      <alignment horizontal="center" vertical="center" wrapText="1"/>
    </xf>
    <xf numFmtId="44" fontId="1" fillId="3" borderId="1" xfId="0" applyNumberFormat="1" applyFont="1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0" fillId="0" borderId="18" xfId="1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44" fontId="3" fillId="0" borderId="13" xfId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41" fontId="1" fillId="0" borderId="12" xfId="0" applyNumberFormat="1" applyFont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41" fontId="1" fillId="0" borderId="11" xfId="0" applyNumberFormat="1" applyFont="1" applyFill="1" applyBorder="1" applyAlignment="1" applyProtection="1">
      <alignment horizontal="center" vertical="center" wrapText="1"/>
    </xf>
    <xf numFmtId="44" fontId="1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171450</xdr:colOff>
          <xdr:row>0</xdr:row>
          <xdr:rowOff>209550</xdr:rowOff>
        </xdr:to>
        <xdr:sp macro="" textlink="">
          <xdr:nvSpPr>
            <xdr:cNvPr id="2049" name="Pictur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zoomScaleNormal="100" workbookViewId="0">
      <selection activeCell="H15" sqref="H15"/>
    </sheetView>
  </sheetViews>
  <sheetFormatPr defaultColWidth="8.85546875" defaultRowHeight="12.75" x14ac:dyDescent="0.2"/>
  <cols>
    <col min="1" max="1" width="8.85546875" style="67"/>
    <col min="2" max="2" width="38" style="67" customWidth="1"/>
    <col min="3" max="3" width="19.42578125" style="67" customWidth="1"/>
    <col min="4" max="16384" width="8.85546875" style="67"/>
  </cols>
  <sheetData>
    <row r="1" spans="1:7" x14ac:dyDescent="0.2">
      <c r="A1" s="78" t="s">
        <v>82</v>
      </c>
      <c r="B1" s="78"/>
      <c r="C1" s="78"/>
    </row>
    <row r="2" spans="1:7" x14ac:dyDescent="0.2">
      <c r="A2" s="78" t="s">
        <v>114</v>
      </c>
      <c r="B2" s="78"/>
      <c r="C2" s="78"/>
    </row>
    <row r="3" spans="1:7" x14ac:dyDescent="0.2">
      <c r="A3" s="78" t="s">
        <v>83</v>
      </c>
      <c r="B3" s="78"/>
      <c r="C3" s="78"/>
    </row>
    <row r="5" spans="1:7" x14ac:dyDescent="0.2">
      <c r="A5" s="61" t="s">
        <v>78</v>
      </c>
      <c r="B5" s="61" t="s">
        <v>79</v>
      </c>
      <c r="C5" s="61" t="s">
        <v>80</v>
      </c>
    </row>
    <row r="6" spans="1:7" x14ac:dyDescent="0.2">
      <c r="A6" s="62">
        <v>1</v>
      </c>
      <c r="B6" s="77" t="s">
        <v>111</v>
      </c>
      <c r="C6" s="63">
        <f>'Boston MA'!F51</f>
        <v>0</v>
      </c>
    </row>
    <row r="7" spans="1:7" x14ac:dyDescent="0.2">
      <c r="A7" s="62">
        <v>2</v>
      </c>
      <c r="B7" s="77" t="s">
        <v>112</v>
      </c>
      <c r="C7" s="63">
        <f>'Hartford CT'!F51</f>
        <v>0</v>
      </c>
    </row>
    <row r="8" spans="1:7" x14ac:dyDescent="0.2">
      <c r="A8" s="62">
        <v>3</v>
      </c>
      <c r="B8" s="77" t="s">
        <v>113</v>
      </c>
      <c r="C8" s="63">
        <f>'Stamford CT'!F51</f>
        <v>0</v>
      </c>
    </row>
    <row r="9" spans="1:7" x14ac:dyDescent="0.2">
      <c r="A9" s="60"/>
      <c r="B9" s="64" t="s">
        <v>81</v>
      </c>
      <c r="C9" s="63">
        <f>SUM(C6:C8)</f>
        <v>0</v>
      </c>
    </row>
    <row r="11" spans="1:7" x14ac:dyDescent="0.2">
      <c r="A11" s="68" t="s">
        <v>86</v>
      </c>
    </row>
    <row r="12" spans="1:7" x14ac:dyDescent="0.2">
      <c r="A12" s="69" t="s">
        <v>87</v>
      </c>
    </row>
    <row r="13" spans="1:7" x14ac:dyDescent="0.2">
      <c r="A13" s="69" t="s">
        <v>88</v>
      </c>
    </row>
    <row r="15" spans="1:7" x14ac:dyDescent="0.2">
      <c r="A15" s="68" t="s">
        <v>89</v>
      </c>
    </row>
    <row r="16" spans="1:7" ht="33" customHeight="1" x14ac:dyDescent="0.2">
      <c r="A16" s="79" t="s">
        <v>92</v>
      </c>
      <c r="B16" s="80"/>
      <c r="C16" s="80"/>
      <c r="D16" s="80"/>
      <c r="E16" s="80"/>
      <c r="F16" s="80"/>
      <c r="G16" s="80"/>
    </row>
    <row r="17" spans="1:7" ht="46.15" customHeight="1" x14ac:dyDescent="0.2">
      <c r="A17" s="80"/>
      <c r="B17" s="80"/>
      <c r="C17" s="80"/>
      <c r="D17" s="80"/>
      <c r="E17" s="80"/>
      <c r="F17" s="80"/>
      <c r="G17" s="80"/>
    </row>
  </sheetData>
  <mergeCells count="5">
    <mergeCell ref="A1:C1"/>
    <mergeCell ref="A2:C2"/>
    <mergeCell ref="A3:C3"/>
    <mergeCell ref="A16:G16"/>
    <mergeCell ref="A17:G17"/>
  </mergeCells>
  <printOptions horizontalCentered="1"/>
  <pageMargins left="0.7" right="0.7" top="0.75" bottom="0.75" header="0.3" footer="0.3"/>
  <pageSetup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2"/>
  <sheetViews>
    <sheetView view="pageBreakPreview" topLeftCell="A28" zoomScaleNormal="100" zoomScaleSheetLayoutView="100" workbookViewId="0">
      <selection activeCell="E38" sqref="E38"/>
    </sheetView>
  </sheetViews>
  <sheetFormatPr defaultColWidth="8.85546875" defaultRowHeight="12.75" x14ac:dyDescent="0.2"/>
  <cols>
    <col min="1" max="1" width="14.85546875" style="13" customWidth="1"/>
    <col min="2" max="2" width="39.28515625" style="13" customWidth="1"/>
    <col min="3" max="5" width="15.28515625" style="13" customWidth="1"/>
    <col min="6" max="6" width="18.28515625" style="13" customWidth="1"/>
    <col min="7" max="7" width="8.85546875" style="13"/>
    <col min="8" max="8" width="9.5703125" style="13" bestFit="1" customWidth="1"/>
    <col min="9" max="16384" width="8.85546875" style="13"/>
  </cols>
  <sheetData>
    <row r="1" spans="1:6" x14ac:dyDescent="0.2">
      <c r="A1" s="11" t="s">
        <v>63</v>
      </c>
      <c r="B1" s="12"/>
      <c r="C1" s="12"/>
      <c r="D1" s="12"/>
      <c r="E1" s="12"/>
      <c r="F1" s="12"/>
    </row>
    <row r="2" spans="1:6" x14ac:dyDescent="0.2">
      <c r="A2" s="11"/>
      <c r="B2" s="12"/>
      <c r="C2" s="12"/>
      <c r="D2" s="12"/>
      <c r="E2" s="12"/>
      <c r="F2" s="12"/>
    </row>
    <row r="3" spans="1:6" x14ac:dyDescent="0.2">
      <c r="A3" s="13" t="s">
        <v>0</v>
      </c>
      <c r="B3" s="70" t="str">
        <f>Summary!B6</f>
        <v>BOSTON PDC</v>
      </c>
      <c r="D3" s="14"/>
      <c r="E3" s="14"/>
      <c r="F3" s="14"/>
    </row>
    <row r="4" spans="1:6" x14ac:dyDescent="0.2">
      <c r="A4" s="13" t="s">
        <v>66</v>
      </c>
      <c r="B4" s="13" t="s">
        <v>93</v>
      </c>
      <c r="D4" s="14"/>
      <c r="E4" s="14"/>
      <c r="F4" s="14"/>
    </row>
    <row r="5" spans="1:6" x14ac:dyDescent="0.2">
      <c r="A5" s="13" t="s">
        <v>72</v>
      </c>
      <c r="B5" s="13" t="str">
        <f>Summary!A2</f>
        <v>RFP# 743672-31678P</v>
      </c>
      <c r="D5" s="14"/>
      <c r="E5" s="14"/>
      <c r="F5" s="14"/>
    </row>
    <row r="6" spans="1:6" x14ac:dyDescent="0.2">
      <c r="A6" s="13" t="s">
        <v>1</v>
      </c>
      <c r="B6" s="65" t="s">
        <v>71</v>
      </c>
      <c r="D6" s="14"/>
      <c r="E6" s="14"/>
      <c r="F6" s="14"/>
    </row>
    <row r="7" spans="1:6" x14ac:dyDescent="0.2">
      <c r="A7" s="13" t="s">
        <v>2</v>
      </c>
      <c r="B7" s="65" t="s">
        <v>70</v>
      </c>
      <c r="C7" s="15"/>
      <c r="D7" s="16"/>
      <c r="E7" s="16"/>
      <c r="F7" s="16"/>
    </row>
    <row r="8" spans="1:6" x14ac:dyDescent="0.2">
      <c r="C8" s="15"/>
      <c r="D8" s="16"/>
      <c r="E8" s="16"/>
      <c r="F8" s="16"/>
    </row>
    <row r="9" spans="1:6" ht="27" customHeight="1" x14ac:dyDescent="0.2">
      <c r="A9" s="17" t="s">
        <v>61</v>
      </c>
      <c r="B9" s="18" t="s">
        <v>62</v>
      </c>
      <c r="C9" s="6" t="s">
        <v>84</v>
      </c>
      <c r="D9" s="6" t="s">
        <v>85</v>
      </c>
      <c r="E9" s="6" t="s">
        <v>64</v>
      </c>
      <c r="F9" s="6" t="s">
        <v>65</v>
      </c>
    </row>
    <row r="10" spans="1:6" x14ac:dyDescent="0.2">
      <c r="A10" s="9"/>
      <c r="B10" s="19"/>
      <c r="C10" s="20"/>
      <c r="D10" s="21"/>
      <c r="E10" s="21"/>
      <c r="F10" s="21"/>
    </row>
    <row r="11" spans="1:6" x14ac:dyDescent="0.2">
      <c r="A11" s="49" t="s">
        <v>35</v>
      </c>
      <c r="B11" s="50" t="s">
        <v>4</v>
      </c>
      <c r="C11" s="51"/>
      <c r="D11" s="52"/>
      <c r="E11" s="53"/>
      <c r="F11" s="52"/>
    </row>
    <row r="12" spans="1:6" x14ac:dyDescent="0.2">
      <c r="A12" s="9">
        <v>1</v>
      </c>
      <c r="B12" s="7" t="s">
        <v>68</v>
      </c>
      <c r="C12" s="24"/>
      <c r="D12" s="24"/>
      <c r="E12" s="24"/>
      <c r="F12" s="25"/>
    </row>
    <row r="13" spans="1:6" x14ac:dyDescent="0.2">
      <c r="A13" s="9">
        <v>1.1000000000000001</v>
      </c>
      <c r="B13" s="7" t="s">
        <v>69</v>
      </c>
      <c r="C13" s="26"/>
      <c r="D13" s="26"/>
      <c r="E13" s="26"/>
      <c r="F13" s="25"/>
    </row>
    <row r="14" spans="1:6" x14ac:dyDescent="0.2">
      <c r="A14" s="9">
        <v>1.2</v>
      </c>
      <c r="B14" s="7" t="s">
        <v>5</v>
      </c>
      <c r="C14" s="26"/>
      <c r="D14" s="26"/>
      <c r="E14" s="26"/>
      <c r="F14" s="25"/>
    </row>
    <row r="15" spans="1:6" x14ac:dyDescent="0.2">
      <c r="A15" s="9">
        <v>1.3</v>
      </c>
      <c r="B15" s="7" t="s">
        <v>90</v>
      </c>
      <c r="C15" s="26"/>
      <c r="D15" s="26"/>
      <c r="E15" s="26"/>
      <c r="F15" s="25"/>
    </row>
    <row r="16" spans="1:6" x14ac:dyDescent="0.2">
      <c r="A16" s="9">
        <v>1.4</v>
      </c>
      <c r="B16" s="7" t="s">
        <v>75</v>
      </c>
      <c r="C16" s="26"/>
      <c r="D16" s="26"/>
      <c r="E16" s="26"/>
      <c r="F16" s="25"/>
    </row>
    <row r="17" spans="1:8" x14ac:dyDescent="0.2">
      <c r="A17" s="9">
        <v>1.5</v>
      </c>
      <c r="B17" s="7" t="s">
        <v>94</v>
      </c>
      <c r="C17" s="26"/>
      <c r="D17" s="26"/>
      <c r="E17" s="26"/>
      <c r="F17" s="26"/>
    </row>
    <row r="18" spans="1:8" x14ac:dyDescent="0.2">
      <c r="A18" s="9"/>
      <c r="B18" s="7"/>
      <c r="C18" s="8"/>
      <c r="D18" s="21"/>
      <c r="E18" s="21"/>
      <c r="F18" s="21"/>
    </row>
    <row r="19" spans="1:8" x14ac:dyDescent="0.2">
      <c r="A19" s="49" t="s">
        <v>36</v>
      </c>
      <c r="B19" s="50" t="s">
        <v>38</v>
      </c>
      <c r="C19" s="51"/>
      <c r="D19" s="52"/>
      <c r="E19" s="53"/>
      <c r="F19" s="52"/>
    </row>
    <row r="20" spans="1:8" x14ac:dyDescent="0.2">
      <c r="A20" s="9">
        <v>2</v>
      </c>
      <c r="B20" s="7" t="s">
        <v>67</v>
      </c>
      <c r="C20" s="8"/>
      <c r="D20" s="10"/>
      <c r="E20" s="10"/>
      <c r="F20" s="25">
        <f>C20+D20+E20</f>
        <v>0</v>
      </c>
    </row>
    <row r="21" spans="1:8" x14ac:dyDescent="0.2">
      <c r="A21" s="9">
        <v>2.1</v>
      </c>
      <c r="B21" s="7" t="s">
        <v>110</v>
      </c>
      <c r="C21" s="8"/>
      <c r="D21" s="10"/>
      <c r="E21" s="10"/>
      <c r="F21" s="25">
        <f>C21+D21+E21</f>
        <v>0</v>
      </c>
    </row>
    <row r="22" spans="1:8" x14ac:dyDescent="0.2">
      <c r="A22" s="9">
        <v>2.2000000000000002</v>
      </c>
      <c r="B22" s="7" t="s">
        <v>76</v>
      </c>
      <c r="C22" s="26"/>
      <c r="D22" s="26"/>
      <c r="E22" s="26"/>
      <c r="F22" s="25" t="s">
        <v>91</v>
      </c>
    </row>
    <row r="23" spans="1:8" x14ac:dyDescent="0.2">
      <c r="A23" s="9">
        <v>2.2999999999999998</v>
      </c>
      <c r="B23" s="7" t="s">
        <v>77</v>
      </c>
      <c r="C23" s="26"/>
      <c r="D23" s="26"/>
      <c r="E23" s="26"/>
      <c r="F23" s="25" t="s">
        <v>91</v>
      </c>
    </row>
    <row r="24" spans="1:8" x14ac:dyDescent="0.2">
      <c r="A24" s="9"/>
      <c r="B24" s="7"/>
      <c r="C24" s="8"/>
      <c r="D24" s="21"/>
      <c r="E24" s="21"/>
      <c r="F24" s="25"/>
      <c r="H24" s="28"/>
    </row>
    <row r="25" spans="1:8" x14ac:dyDescent="0.2">
      <c r="A25" s="49" t="s">
        <v>96</v>
      </c>
      <c r="B25" s="50" t="s">
        <v>97</v>
      </c>
      <c r="C25" s="54"/>
      <c r="D25" s="53"/>
      <c r="E25" s="53"/>
      <c r="F25" s="55"/>
      <c r="H25" s="28"/>
    </row>
    <row r="26" spans="1:8" ht="14.45" customHeight="1" x14ac:dyDescent="0.2">
      <c r="A26" s="9">
        <v>3</v>
      </c>
      <c r="B26" s="7" t="s">
        <v>98</v>
      </c>
      <c r="C26" s="8"/>
      <c r="D26" s="25"/>
      <c r="E26" s="10"/>
      <c r="F26" s="25" t="s">
        <v>91</v>
      </c>
      <c r="H26" s="28"/>
    </row>
    <row r="27" spans="1:8" x14ac:dyDescent="0.2">
      <c r="A27" s="9">
        <v>3.1</v>
      </c>
      <c r="B27" s="7" t="s">
        <v>60</v>
      </c>
      <c r="C27" s="8"/>
      <c r="D27" s="10"/>
      <c r="E27" s="10"/>
      <c r="F27" s="25" t="s">
        <v>91</v>
      </c>
    </row>
    <row r="28" spans="1:8" x14ac:dyDescent="0.2">
      <c r="A28" s="9"/>
      <c r="B28" s="27"/>
      <c r="C28" s="29"/>
      <c r="D28" s="23"/>
      <c r="E28" s="23"/>
      <c r="F28" s="25"/>
    </row>
    <row r="29" spans="1:8" x14ac:dyDescent="0.2">
      <c r="A29" s="56" t="s">
        <v>37</v>
      </c>
      <c r="B29" s="57" t="s">
        <v>39</v>
      </c>
      <c r="C29" s="58"/>
      <c r="D29" s="59"/>
      <c r="E29" s="59"/>
      <c r="F29" s="55"/>
    </row>
    <row r="30" spans="1:8" x14ac:dyDescent="0.2">
      <c r="A30" s="73">
        <v>8</v>
      </c>
      <c r="B30" s="74" t="s">
        <v>95</v>
      </c>
      <c r="C30" s="75"/>
      <c r="D30" s="76"/>
      <c r="E30" s="76"/>
      <c r="F30" s="25" t="s">
        <v>91</v>
      </c>
    </row>
    <row r="31" spans="1:8" x14ac:dyDescent="0.2">
      <c r="A31" s="73">
        <v>8.1</v>
      </c>
      <c r="B31" s="74" t="s">
        <v>60</v>
      </c>
      <c r="C31" s="75"/>
      <c r="D31" s="76"/>
      <c r="E31" s="76"/>
      <c r="F31" s="25" t="s">
        <v>91</v>
      </c>
    </row>
    <row r="32" spans="1:8" x14ac:dyDescent="0.2">
      <c r="A32" s="9"/>
      <c r="B32" s="7"/>
      <c r="C32" s="29"/>
      <c r="D32" s="31"/>
      <c r="E32" s="31"/>
      <c r="F32" s="25"/>
    </row>
    <row r="33" spans="1:8" x14ac:dyDescent="0.2">
      <c r="A33" s="56" t="s">
        <v>99</v>
      </c>
      <c r="B33" s="57" t="s">
        <v>100</v>
      </c>
      <c r="C33" s="58"/>
      <c r="D33" s="59"/>
      <c r="E33" s="59"/>
      <c r="F33" s="55"/>
    </row>
    <row r="34" spans="1:8" x14ac:dyDescent="0.2">
      <c r="A34" s="9">
        <v>11</v>
      </c>
      <c r="B34" s="7" t="s">
        <v>102</v>
      </c>
      <c r="C34" s="29"/>
      <c r="D34" s="31"/>
      <c r="E34" s="31"/>
      <c r="F34" s="25">
        <f t="shared" ref="F34:F38" si="0">C34+D34+E34</f>
        <v>0</v>
      </c>
    </row>
    <row r="35" spans="1:8" ht="25.5" x14ac:dyDescent="0.2">
      <c r="A35" s="9">
        <v>11.1</v>
      </c>
      <c r="B35" s="7" t="s">
        <v>101</v>
      </c>
      <c r="C35" s="29"/>
      <c r="D35" s="31"/>
      <c r="E35" s="31"/>
      <c r="F35" s="25">
        <f t="shared" si="0"/>
        <v>0</v>
      </c>
    </row>
    <row r="36" spans="1:8" x14ac:dyDescent="0.2">
      <c r="A36" s="9">
        <v>11.2</v>
      </c>
      <c r="B36" s="7" t="s">
        <v>103</v>
      </c>
      <c r="C36" s="29"/>
      <c r="D36" s="31"/>
      <c r="E36" s="31"/>
      <c r="F36" s="25">
        <f t="shared" si="0"/>
        <v>0</v>
      </c>
    </row>
    <row r="37" spans="1:8" x14ac:dyDescent="0.2">
      <c r="A37" s="9">
        <v>11.3</v>
      </c>
      <c r="B37" s="7" t="s">
        <v>104</v>
      </c>
      <c r="C37" s="29"/>
      <c r="D37" s="31"/>
      <c r="E37" s="31"/>
      <c r="F37" s="25">
        <f t="shared" si="0"/>
        <v>0</v>
      </c>
    </row>
    <row r="38" spans="1:8" x14ac:dyDescent="0.2">
      <c r="A38" s="32">
        <v>11.4</v>
      </c>
      <c r="B38" s="71" t="s">
        <v>105</v>
      </c>
      <c r="C38" s="29"/>
      <c r="D38" s="31"/>
      <c r="E38" s="31"/>
      <c r="F38" s="25">
        <f t="shared" si="0"/>
        <v>0</v>
      </c>
    </row>
    <row r="39" spans="1:8" x14ac:dyDescent="0.2">
      <c r="A39" s="32"/>
      <c r="B39" s="22"/>
      <c r="C39" s="29"/>
      <c r="D39" s="23"/>
      <c r="E39" s="23"/>
      <c r="F39" s="25"/>
    </row>
    <row r="40" spans="1:8" x14ac:dyDescent="0.2">
      <c r="A40" s="56" t="s">
        <v>40</v>
      </c>
      <c r="B40" s="57" t="s">
        <v>6</v>
      </c>
      <c r="C40" s="58"/>
      <c r="D40" s="59"/>
      <c r="E40" s="59"/>
      <c r="F40" s="55"/>
    </row>
    <row r="41" spans="1:8" x14ac:dyDescent="0.2">
      <c r="A41" s="9">
        <v>26</v>
      </c>
      <c r="B41" s="7" t="s">
        <v>73</v>
      </c>
      <c r="C41" s="8"/>
      <c r="D41" s="25"/>
      <c r="E41" s="10"/>
      <c r="F41" s="25">
        <f t="shared" ref="F41:F45" si="1">C41+D41+E41</f>
        <v>0</v>
      </c>
    </row>
    <row r="42" spans="1:8" x14ac:dyDescent="0.2">
      <c r="A42" s="9">
        <v>26.1</v>
      </c>
      <c r="B42" s="7" t="s">
        <v>74</v>
      </c>
      <c r="C42" s="8"/>
      <c r="D42" s="25"/>
      <c r="E42" s="10"/>
      <c r="F42" s="25">
        <f t="shared" si="1"/>
        <v>0</v>
      </c>
      <c r="H42" s="33"/>
    </row>
    <row r="43" spans="1:8" x14ac:dyDescent="0.2">
      <c r="A43" s="9">
        <v>26.2</v>
      </c>
      <c r="B43" s="7" t="s">
        <v>109</v>
      </c>
      <c r="C43" s="8"/>
      <c r="D43" s="10"/>
      <c r="E43" s="10"/>
      <c r="F43" s="25">
        <f t="shared" si="1"/>
        <v>0</v>
      </c>
    </row>
    <row r="44" spans="1:8" x14ac:dyDescent="0.2">
      <c r="A44" s="34">
        <v>26.3</v>
      </c>
      <c r="B44" s="35" t="s">
        <v>60</v>
      </c>
      <c r="C44" s="72"/>
      <c r="D44" s="30"/>
      <c r="E44" s="30"/>
      <c r="F44" s="25">
        <f t="shared" si="1"/>
        <v>0</v>
      </c>
    </row>
    <row r="45" spans="1:8" x14ac:dyDescent="0.2">
      <c r="A45" s="34">
        <v>26.4</v>
      </c>
      <c r="B45" s="35" t="s">
        <v>60</v>
      </c>
      <c r="C45" s="72"/>
      <c r="D45" s="30"/>
      <c r="E45" s="30"/>
      <c r="F45" s="25">
        <f t="shared" si="1"/>
        <v>0</v>
      </c>
    </row>
    <row r="46" spans="1:8" x14ac:dyDescent="0.2">
      <c r="A46" s="34"/>
      <c r="B46" s="35"/>
      <c r="C46" s="36"/>
      <c r="D46" s="30"/>
      <c r="E46" s="30"/>
      <c r="F46" s="25"/>
    </row>
    <row r="47" spans="1:8" x14ac:dyDescent="0.2">
      <c r="A47" s="56" t="s">
        <v>106</v>
      </c>
      <c r="B47" s="57" t="s">
        <v>107</v>
      </c>
      <c r="C47" s="58"/>
      <c r="D47" s="59"/>
      <c r="E47" s="59"/>
      <c r="F47" s="55"/>
    </row>
    <row r="48" spans="1:8" x14ac:dyDescent="0.2">
      <c r="A48" s="9">
        <v>32</v>
      </c>
      <c r="B48" s="7" t="s">
        <v>108</v>
      </c>
      <c r="C48" s="8"/>
      <c r="D48" s="25"/>
      <c r="E48" s="10"/>
      <c r="F48" s="25">
        <f t="shared" ref="F48:F49" si="2">C48+D48+E48</f>
        <v>0</v>
      </c>
    </row>
    <row r="49" spans="1:8" x14ac:dyDescent="0.2">
      <c r="A49" s="9">
        <v>32.1</v>
      </c>
      <c r="B49" s="7" t="s">
        <v>60</v>
      </c>
      <c r="C49" s="8"/>
      <c r="D49" s="25"/>
      <c r="E49" s="10"/>
      <c r="F49" s="25">
        <f t="shared" si="2"/>
        <v>0</v>
      </c>
      <c r="H49" s="33"/>
    </row>
    <row r="50" spans="1:8" x14ac:dyDescent="0.2">
      <c r="A50" s="43"/>
      <c r="B50" s="35"/>
      <c r="C50" s="46"/>
      <c r="D50" s="45"/>
      <c r="E50" s="44"/>
      <c r="F50" s="25"/>
      <c r="H50" s="33"/>
    </row>
    <row r="51" spans="1:8" x14ac:dyDescent="0.2">
      <c r="A51" s="47"/>
      <c r="B51" s="48" t="s">
        <v>3</v>
      </c>
      <c r="C51" s="37">
        <f>SUM(C20:C49)</f>
        <v>0</v>
      </c>
      <c r="D51" s="37">
        <f>SUM(D20:D49)</f>
        <v>0</v>
      </c>
      <c r="E51" s="37">
        <f>SUM(E20:E49)</f>
        <v>0</v>
      </c>
      <c r="F51" s="66">
        <f>SUM(F12:F49)</f>
        <v>0</v>
      </c>
    </row>
    <row r="52" spans="1:8" x14ac:dyDescent="0.2">
      <c r="A52" s="38"/>
      <c r="B52" s="39"/>
      <c r="C52" s="39"/>
      <c r="D52" s="40"/>
      <c r="E52" s="40"/>
      <c r="F52" s="40"/>
    </row>
    <row r="53" spans="1:8" x14ac:dyDescent="0.2">
      <c r="D53" s="28"/>
    </row>
    <row r="54" spans="1:8" x14ac:dyDescent="0.2">
      <c r="D54" s="28"/>
    </row>
    <row r="55" spans="1:8" x14ac:dyDescent="0.2">
      <c r="D55" s="28"/>
    </row>
    <row r="56" spans="1:8" x14ac:dyDescent="0.2">
      <c r="A56" s="41"/>
      <c r="B56" s="42"/>
      <c r="C56" s="42"/>
      <c r="D56" s="28"/>
      <c r="E56" s="41"/>
      <c r="F56" s="41"/>
      <c r="H56" s="28"/>
    </row>
    <row r="57" spans="1:8" x14ac:dyDescent="0.2">
      <c r="A57" s="41"/>
      <c r="B57" s="41"/>
      <c r="C57" s="41"/>
      <c r="D57" s="41"/>
      <c r="E57" s="41"/>
      <c r="F57" s="41"/>
      <c r="H57" s="28"/>
    </row>
    <row r="58" spans="1:8" x14ac:dyDescent="0.2">
      <c r="B58" s="42"/>
      <c r="C58" s="42"/>
    </row>
    <row r="59" spans="1:8" x14ac:dyDescent="0.2">
      <c r="B59" s="42"/>
      <c r="C59" s="42"/>
    </row>
    <row r="60" spans="1:8" x14ac:dyDescent="0.2">
      <c r="B60" s="42"/>
      <c r="C60" s="42"/>
    </row>
    <row r="61" spans="1:8" x14ac:dyDescent="0.2">
      <c r="B61" s="42"/>
      <c r="C61" s="42"/>
    </row>
    <row r="62" spans="1:8" x14ac:dyDescent="0.2">
      <c r="B62" s="41"/>
      <c r="C62" s="41"/>
    </row>
    <row r="63" spans="1:8" x14ac:dyDescent="0.2">
      <c r="B63" s="41"/>
      <c r="C63" s="41"/>
    </row>
    <row r="64" spans="1:8" x14ac:dyDescent="0.2">
      <c r="B64" s="41"/>
      <c r="C64" s="41"/>
    </row>
    <row r="65" spans="2:3" x14ac:dyDescent="0.2">
      <c r="B65" s="41"/>
      <c r="C65" s="41"/>
    </row>
    <row r="66" spans="2:3" x14ac:dyDescent="0.2">
      <c r="B66" s="41"/>
      <c r="C66" s="41"/>
    </row>
    <row r="67" spans="2:3" x14ac:dyDescent="0.2">
      <c r="B67" s="41"/>
      <c r="C67" s="41"/>
    </row>
    <row r="68" spans="2:3" x14ac:dyDescent="0.2">
      <c r="B68" s="41"/>
      <c r="C68" s="41"/>
    </row>
    <row r="69" spans="2:3" x14ac:dyDescent="0.2">
      <c r="B69" s="41"/>
      <c r="C69" s="41"/>
    </row>
    <row r="70" spans="2:3" x14ac:dyDescent="0.2">
      <c r="B70" s="41"/>
      <c r="C70" s="41"/>
    </row>
    <row r="71" spans="2:3" x14ac:dyDescent="0.2">
      <c r="B71" s="41"/>
      <c r="C71" s="41"/>
    </row>
    <row r="72" spans="2:3" x14ac:dyDescent="0.2">
      <c r="B72" s="41"/>
      <c r="C72" s="41"/>
    </row>
    <row r="73" spans="2:3" x14ac:dyDescent="0.2">
      <c r="B73" s="41"/>
      <c r="C73" s="41"/>
    </row>
    <row r="74" spans="2:3" x14ac:dyDescent="0.2">
      <c r="B74" s="41"/>
      <c r="C74" s="41"/>
    </row>
    <row r="75" spans="2:3" x14ac:dyDescent="0.2">
      <c r="B75" s="41"/>
      <c r="C75" s="41"/>
    </row>
    <row r="76" spans="2:3" x14ac:dyDescent="0.2">
      <c r="B76" s="41"/>
      <c r="C76" s="41"/>
    </row>
    <row r="77" spans="2:3" x14ac:dyDescent="0.2">
      <c r="B77" s="41"/>
      <c r="C77" s="41"/>
    </row>
    <row r="78" spans="2:3" x14ac:dyDescent="0.2">
      <c r="B78" s="41"/>
      <c r="C78" s="41"/>
    </row>
    <row r="79" spans="2:3" x14ac:dyDescent="0.2">
      <c r="B79" s="41"/>
      <c r="C79" s="41"/>
    </row>
    <row r="80" spans="2:3" x14ac:dyDescent="0.2">
      <c r="B80" s="41"/>
      <c r="C80" s="41"/>
    </row>
    <row r="81" spans="2:3" x14ac:dyDescent="0.2">
      <c r="B81" s="41"/>
      <c r="C81" s="41"/>
    </row>
    <row r="82" spans="2:3" x14ac:dyDescent="0.2">
      <c r="B82" s="41"/>
      <c r="C82" s="41"/>
    </row>
    <row r="83" spans="2:3" x14ac:dyDescent="0.2">
      <c r="B83" s="41"/>
      <c r="C83" s="41"/>
    </row>
    <row r="84" spans="2:3" x14ac:dyDescent="0.2">
      <c r="B84" s="41"/>
      <c r="C84" s="41"/>
    </row>
    <row r="85" spans="2:3" x14ac:dyDescent="0.2">
      <c r="B85" s="41"/>
      <c r="C85" s="41"/>
    </row>
    <row r="86" spans="2:3" x14ac:dyDescent="0.2">
      <c r="B86" s="41"/>
      <c r="C86" s="41"/>
    </row>
    <row r="87" spans="2:3" x14ac:dyDescent="0.2">
      <c r="B87" s="41"/>
      <c r="C87" s="41"/>
    </row>
    <row r="88" spans="2:3" x14ac:dyDescent="0.2">
      <c r="B88" s="41"/>
      <c r="C88" s="41"/>
    </row>
    <row r="89" spans="2:3" x14ac:dyDescent="0.2">
      <c r="B89" s="41"/>
      <c r="C89" s="41"/>
    </row>
    <row r="90" spans="2:3" x14ac:dyDescent="0.2">
      <c r="B90" s="41"/>
      <c r="C90" s="41"/>
    </row>
    <row r="91" spans="2:3" x14ac:dyDescent="0.2">
      <c r="B91" s="41"/>
      <c r="C91" s="41"/>
    </row>
    <row r="92" spans="2:3" x14ac:dyDescent="0.2">
      <c r="B92" s="41"/>
      <c r="C92" s="41"/>
    </row>
    <row r="93" spans="2:3" x14ac:dyDescent="0.2">
      <c r="B93" s="41"/>
      <c r="C93" s="41"/>
    </row>
    <row r="94" spans="2:3" x14ac:dyDescent="0.2">
      <c r="B94" s="41"/>
      <c r="C94" s="41"/>
    </row>
    <row r="95" spans="2:3" x14ac:dyDescent="0.2">
      <c r="B95" s="41"/>
      <c r="C95" s="41"/>
    </row>
    <row r="96" spans="2:3" x14ac:dyDescent="0.2">
      <c r="B96" s="41"/>
      <c r="C96" s="41"/>
    </row>
    <row r="97" spans="2:3" x14ac:dyDescent="0.2">
      <c r="B97" s="41"/>
      <c r="C97" s="41"/>
    </row>
    <row r="98" spans="2:3" x14ac:dyDescent="0.2">
      <c r="B98" s="41"/>
      <c r="C98" s="41"/>
    </row>
    <row r="99" spans="2:3" x14ac:dyDescent="0.2">
      <c r="B99" s="41"/>
      <c r="C99" s="41"/>
    </row>
    <row r="100" spans="2:3" x14ac:dyDescent="0.2">
      <c r="B100" s="41"/>
      <c r="C100" s="41"/>
    </row>
    <row r="101" spans="2:3" x14ac:dyDescent="0.2">
      <c r="B101" s="41"/>
      <c r="C101" s="41"/>
    </row>
    <row r="102" spans="2:3" x14ac:dyDescent="0.2">
      <c r="B102" s="41"/>
      <c r="C102" s="41"/>
    </row>
  </sheetData>
  <customSheetViews>
    <customSheetView guid="{FA216ACC-C056-46E2-B0B0-F1CE953F23EA}" showPageBreaks="1" fitToPage="1" printArea="1" topLeftCell="A55">
      <rowBreaks count="26" manualBreakCount="26">
        <brk id="49" max="10" man="1"/>
        <brk id="53" max="10" man="1"/>
        <brk id="93" max="10" man="1"/>
        <brk id="109" max="10" man="1"/>
        <brk id="111" max="10" man="1"/>
        <brk id="112" max="10" man="1"/>
        <brk id="114" max="10" man="1"/>
        <brk id="115" max="10" man="1"/>
        <brk id="117" max="10" man="1"/>
        <brk id="118" max="10" man="1"/>
        <brk id="120" max="10" man="1"/>
        <brk id="121" max="10" man="1"/>
        <brk id="123" max="10" man="1"/>
        <brk id="124" max="10" man="1"/>
        <brk id="126" max="10" man="1"/>
        <brk id="127" max="10" man="1"/>
        <brk id="129" max="10" man="1"/>
        <brk id="130" max="10" man="1"/>
        <brk id="132" max="10" man="1"/>
        <brk id="133" max="10" man="1"/>
        <brk id="135" max="10" man="1"/>
        <brk id="136" max="10" man="1"/>
        <brk id="137" max="10" man="1"/>
        <brk id="138" max="10" man="1"/>
        <brk id="139" max="10" man="1"/>
        <brk id="141" max="10" man="1"/>
      </rowBreaks>
      <pageMargins left="0.6" right="0.25" top="0.25" bottom="0.75" header="0.25" footer="0.25"/>
      <printOptions horizontalCentered="1"/>
      <pageSetup scale="10" fitToHeight="5" orientation="landscape" blackAndWhite="1" r:id="rId1"/>
      <headerFooter alignWithMargins="0">
        <oddFooter>&amp;LUSPS MPFS, DB&amp;C013300 Attachment A - Page &amp;P
Issue Date: 6/17/2012&amp;RSCHEDULE OF VALUES</oddFooter>
      </headerFooter>
    </customSheetView>
    <customSheetView guid="{246E555B-F9D9-4612-AED8-6212F093EF7D}" scale="80" showPageBreaks="1" printArea="1">
      <rowBreaks count="3" manualBreakCount="3">
        <brk id="49" max="10" man="1"/>
        <brk id="91" max="10" man="1"/>
        <brk id="135" max="10" man="1"/>
      </rowBreaks>
      <pageMargins left="0.6" right="0.25" top="0.25" bottom="0.75" header="0.25" footer="0.25"/>
      <printOptions horizontalCentered="1"/>
      <pageSetup fitToHeight="5" orientation="landscape" blackAndWhite="1" r:id="rId2"/>
      <headerFooter alignWithMargins="0">
        <oddFooter>&amp;LUSPS MPFS, DB&amp;C013300 Attachment A - Page &amp;P
Issue Date: 6/17/2012&amp;RSCHEDULE OF VALUES</oddFooter>
      </headerFooter>
    </customSheetView>
    <customSheetView guid="{4446C104-225A-440D-9886-FC06754216CC}" showPageBreaks="1" printArea="1" topLeftCell="A5">
      <selection activeCell="B5" sqref="B5"/>
      <rowBreaks count="3" manualBreakCount="3">
        <brk id="50" max="10" man="1"/>
        <brk id="92" max="10" man="1"/>
        <brk id="136" max="10" man="1"/>
      </rowBreaks>
      <pageMargins left="0.6" right="0.25" top="0.25" bottom="0.75" header="0.25" footer="0.25"/>
      <printOptions horizontalCentered="1" verticalCentered="1"/>
      <pageSetup scale="91" fitToHeight="5" orientation="portrait" blackAndWhite="1" r:id="rId3"/>
      <headerFooter alignWithMargins="0">
        <oddFooter>&amp;LUSPS MPFS, DB&amp;C013300 Attachment A - Page &amp;P
Issue Date: 6/17/2012&amp;RSCHEDULE OF VALUES</oddFooter>
      </headerFooter>
    </customSheetView>
    <customSheetView guid="{3A7893A5-F144-4FA3-87B9-1CB868B36ED5}" showPageBreaks="1" fitToPage="1" printArea="1" view="pageBreakPreview">
      <selection activeCell="G11" sqref="G11"/>
      <rowBreaks count="2" manualBreakCount="2">
        <brk id="22" max="10" man="1"/>
        <brk id="54" max="10" man="1"/>
      </rowBreaks>
      <pageMargins left="0.6" right="0.25" top="0.25" bottom="0.75" header="0.25" footer="0.25"/>
      <printOptions horizontalCentered="1"/>
      <pageSetup scale="68" orientation="landscape" blackAndWhite="1" r:id="rId4"/>
      <headerFooter alignWithMargins="0"/>
    </customSheetView>
  </customSheetViews>
  <phoneticPr fontId="0" type="noConversion"/>
  <printOptions horizontalCentered="1"/>
  <pageMargins left="0.6" right="0.25" top="0.25" bottom="0.75" header="0.25" footer="0.25"/>
  <pageSetup scale="83" fitToHeight="2" orientation="portrait" blackAndWhite="1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C75F-7A33-44D5-9C4A-F4B02B2A0B32}">
  <dimension ref="A1:H102"/>
  <sheetViews>
    <sheetView view="pageBreakPreview" topLeftCell="A35" zoomScaleNormal="100" zoomScaleSheetLayoutView="100" workbookViewId="0">
      <selection activeCell="E38" sqref="E38"/>
    </sheetView>
  </sheetViews>
  <sheetFormatPr defaultColWidth="8.85546875" defaultRowHeight="12.75" x14ac:dyDescent="0.2"/>
  <cols>
    <col min="1" max="1" width="14.85546875" style="13" customWidth="1"/>
    <col min="2" max="2" width="39.28515625" style="13" customWidth="1"/>
    <col min="3" max="5" width="15.28515625" style="13" customWidth="1"/>
    <col min="6" max="6" width="18.28515625" style="13" customWidth="1"/>
    <col min="7" max="7" width="8.85546875" style="13"/>
    <col min="8" max="8" width="9.5703125" style="13" bestFit="1" customWidth="1"/>
    <col min="9" max="16384" width="8.85546875" style="13"/>
  </cols>
  <sheetData>
    <row r="1" spans="1:6" x14ac:dyDescent="0.2">
      <c r="A1" s="11" t="s">
        <v>63</v>
      </c>
      <c r="B1" s="12"/>
      <c r="C1" s="12"/>
      <c r="D1" s="12"/>
      <c r="E1" s="12"/>
      <c r="F1" s="12"/>
    </row>
    <row r="2" spans="1:6" x14ac:dyDescent="0.2">
      <c r="A2" s="11"/>
      <c r="B2" s="12"/>
      <c r="C2" s="12"/>
      <c r="D2" s="12"/>
      <c r="E2" s="12"/>
      <c r="F2" s="12"/>
    </row>
    <row r="3" spans="1:6" x14ac:dyDescent="0.2">
      <c r="A3" s="13" t="s">
        <v>0</v>
      </c>
      <c r="B3" s="70" t="str">
        <f>Summary!B7</f>
        <v>HARTFORD PDC</v>
      </c>
      <c r="D3" s="14"/>
      <c r="E3" s="14"/>
      <c r="F3" s="14"/>
    </row>
    <row r="4" spans="1:6" x14ac:dyDescent="0.2">
      <c r="A4" s="13" t="s">
        <v>66</v>
      </c>
      <c r="B4" s="13" t="s">
        <v>93</v>
      </c>
      <c r="D4" s="14"/>
      <c r="E4" s="14"/>
      <c r="F4" s="14"/>
    </row>
    <row r="5" spans="1:6" x14ac:dyDescent="0.2">
      <c r="A5" s="13" t="s">
        <v>72</v>
      </c>
      <c r="B5" s="13" t="str">
        <f>Summary!A2</f>
        <v>RFP# 743672-31678P</v>
      </c>
      <c r="D5" s="14"/>
      <c r="E5" s="14"/>
      <c r="F5" s="14"/>
    </row>
    <row r="6" spans="1:6" x14ac:dyDescent="0.2">
      <c r="A6" s="13" t="s">
        <v>1</v>
      </c>
      <c r="B6" s="65" t="s">
        <v>71</v>
      </c>
      <c r="D6" s="14"/>
      <c r="E6" s="14"/>
      <c r="F6" s="14"/>
    </row>
    <row r="7" spans="1:6" x14ac:dyDescent="0.2">
      <c r="A7" s="13" t="s">
        <v>2</v>
      </c>
      <c r="B7" s="65" t="s">
        <v>70</v>
      </c>
      <c r="C7" s="15"/>
      <c r="D7" s="16"/>
      <c r="E7" s="16"/>
      <c r="F7" s="16"/>
    </row>
    <row r="8" spans="1:6" x14ac:dyDescent="0.2">
      <c r="C8" s="15"/>
      <c r="D8" s="16"/>
      <c r="E8" s="16"/>
      <c r="F8" s="16"/>
    </row>
    <row r="9" spans="1:6" ht="27" customHeight="1" x14ac:dyDescent="0.2">
      <c r="A9" s="17" t="s">
        <v>61</v>
      </c>
      <c r="B9" s="18" t="s">
        <v>62</v>
      </c>
      <c r="C9" s="6" t="s">
        <v>84</v>
      </c>
      <c r="D9" s="6" t="s">
        <v>85</v>
      </c>
      <c r="E9" s="6" t="s">
        <v>64</v>
      </c>
      <c r="F9" s="6" t="s">
        <v>65</v>
      </c>
    </row>
    <row r="10" spans="1:6" x14ac:dyDescent="0.2">
      <c r="A10" s="9"/>
      <c r="B10" s="19"/>
      <c r="C10" s="20"/>
      <c r="D10" s="21"/>
      <c r="E10" s="21"/>
      <c r="F10" s="21"/>
    </row>
    <row r="11" spans="1:6" x14ac:dyDescent="0.2">
      <c r="A11" s="49" t="s">
        <v>35</v>
      </c>
      <c r="B11" s="50" t="s">
        <v>4</v>
      </c>
      <c r="C11" s="51"/>
      <c r="D11" s="52"/>
      <c r="E11" s="53"/>
      <c r="F11" s="52"/>
    </row>
    <row r="12" spans="1:6" x14ac:dyDescent="0.2">
      <c r="A12" s="9">
        <v>1</v>
      </c>
      <c r="B12" s="7" t="s">
        <v>68</v>
      </c>
      <c r="C12" s="24"/>
      <c r="D12" s="24"/>
      <c r="E12" s="24"/>
      <c r="F12" s="25"/>
    </row>
    <row r="13" spans="1:6" x14ac:dyDescent="0.2">
      <c r="A13" s="9">
        <v>1.1000000000000001</v>
      </c>
      <c r="B13" s="7" t="s">
        <v>69</v>
      </c>
      <c r="C13" s="26"/>
      <c r="D13" s="26"/>
      <c r="E13" s="26"/>
      <c r="F13" s="25"/>
    </row>
    <row r="14" spans="1:6" x14ac:dyDescent="0.2">
      <c r="A14" s="9">
        <v>1.2</v>
      </c>
      <c r="B14" s="7" t="s">
        <v>5</v>
      </c>
      <c r="C14" s="26"/>
      <c r="D14" s="26"/>
      <c r="E14" s="26"/>
      <c r="F14" s="25"/>
    </row>
    <row r="15" spans="1:6" x14ac:dyDescent="0.2">
      <c r="A15" s="9">
        <v>1.3</v>
      </c>
      <c r="B15" s="7" t="s">
        <v>90</v>
      </c>
      <c r="C15" s="26"/>
      <c r="D15" s="26"/>
      <c r="E15" s="26"/>
      <c r="F15" s="25"/>
    </row>
    <row r="16" spans="1:6" x14ac:dyDescent="0.2">
      <c r="A16" s="9">
        <v>1.4</v>
      </c>
      <c r="B16" s="7" t="s">
        <v>75</v>
      </c>
      <c r="C16" s="26"/>
      <c r="D16" s="26"/>
      <c r="E16" s="26"/>
      <c r="F16" s="25"/>
    </row>
    <row r="17" spans="1:8" x14ac:dyDescent="0.2">
      <c r="A17" s="9">
        <v>1.5</v>
      </c>
      <c r="B17" s="7" t="s">
        <v>94</v>
      </c>
      <c r="C17" s="26"/>
      <c r="D17" s="26"/>
      <c r="E17" s="26"/>
      <c r="F17" s="26"/>
    </row>
    <row r="18" spans="1:8" x14ac:dyDescent="0.2">
      <c r="A18" s="9"/>
      <c r="B18" s="7"/>
      <c r="C18" s="8"/>
      <c r="D18" s="21"/>
      <c r="E18" s="21"/>
      <c r="F18" s="21"/>
    </row>
    <row r="19" spans="1:8" x14ac:dyDescent="0.2">
      <c r="A19" s="49" t="s">
        <v>36</v>
      </c>
      <c r="B19" s="50" t="s">
        <v>38</v>
      </c>
      <c r="C19" s="51"/>
      <c r="D19" s="52"/>
      <c r="E19" s="53"/>
      <c r="F19" s="52"/>
    </row>
    <row r="20" spans="1:8" x14ac:dyDescent="0.2">
      <c r="A20" s="9">
        <v>2</v>
      </c>
      <c r="B20" s="7" t="s">
        <v>67</v>
      </c>
      <c r="C20" s="8"/>
      <c r="D20" s="10"/>
      <c r="E20" s="10"/>
      <c r="F20" s="25">
        <f>C20+D20+E20</f>
        <v>0</v>
      </c>
    </row>
    <row r="21" spans="1:8" x14ac:dyDescent="0.2">
      <c r="A21" s="9">
        <v>2.1</v>
      </c>
      <c r="B21" s="7" t="s">
        <v>110</v>
      </c>
      <c r="C21" s="8"/>
      <c r="D21" s="10"/>
      <c r="E21" s="10"/>
      <c r="F21" s="25">
        <f>C21+D21+E21</f>
        <v>0</v>
      </c>
    </row>
    <row r="22" spans="1:8" x14ac:dyDescent="0.2">
      <c r="A22" s="9">
        <v>2.2000000000000002</v>
      </c>
      <c r="B22" s="7" t="s">
        <v>76</v>
      </c>
      <c r="C22" s="26"/>
      <c r="D22" s="26"/>
      <c r="E22" s="26"/>
      <c r="F22" s="25" t="s">
        <v>91</v>
      </c>
    </row>
    <row r="23" spans="1:8" x14ac:dyDescent="0.2">
      <c r="A23" s="9">
        <v>2.2999999999999998</v>
      </c>
      <c r="B23" s="7" t="s">
        <v>77</v>
      </c>
      <c r="C23" s="26"/>
      <c r="D23" s="26"/>
      <c r="E23" s="26"/>
      <c r="F23" s="25" t="s">
        <v>91</v>
      </c>
    </row>
    <row r="24" spans="1:8" x14ac:dyDescent="0.2">
      <c r="A24" s="9"/>
      <c r="B24" s="7"/>
      <c r="C24" s="8"/>
      <c r="D24" s="21"/>
      <c r="E24" s="21"/>
      <c r="F24" s="25"/>
      <c r="H24" s="28"/>
    </row>
    <row r="25" spans="1:8" x14ac:dyDescent="0.2">
      <c r="A25" s="49" t="s">
        <v>96</v>
      </c>
      <c r="B25" s="50" t="s">
        <v>97</v>
      </c>
      <c r="C25" s="54"/>
      <c r="D25" s="53"/>
      <c r="E25" s="53"/>
      <c r="F25" s="55"/>
      <c r="H25" s="28"/>
    </row>
    <row r="26" spans="1:8" ht="14.45" customHeight="1" x14ac:dyDescent="0.2">
      <c r="A26" s="9">
        <v>3</v>
      </c>
      <c r="B26" s="7" t="s">
        <v>98</v>
      </c>
      <c r="C26" s="8"/>
      <c r="D26" s="25"/>
      <c r="E26" s="10"/>
      <c r="F26" s="25">
        <f t="shared" ref="F26:F27" si="0">C26+D26+E26</f>
        <v>0</v>
      </c>
      <c r="H26" s="28"/>
    </row>
    <row r="27" spans="1:8" x14ac:dyDescent="0.2">
      <c r="A27" s="9">
        <v>3.1</v>
      </c>
      <c r="B27" s="7" t="s">
        <v>60</v>
      </c>
      <c r="C27" s="8"/>
      <c r="D27" s="10"/>
      <c r="E27" s="10"/>
      <c r="F27" s="25">
        <f t="shared" si="0"/>
        <v>0</v>
      </c>
    </row>
    <row r="28" spans="1:8" x14ac:dyDescent="0.2">
      <c r="A28" s="9"/>
      <c r="B28" s="27"/>
      <c r="C28" s="29"/>
      <c r="D28" s="23"/>
      <c r="E28" s="23"/>
      <c r="F28" s="25"/>
    </row>
    <row r="29" spans="1:8" x14ac:dyDescent="0.2">
      <c r="A29" s="56" t="s">
        <v>37</v>
      </c>
      <c r="B29" s="57" t="s">
        <v>39</v>
      </c>
      <c r="C29" s="58"/>
      <c r="D29" s="59"/>
      <c r="E29" s="59"/>
      <c r="F29" s="55"/>
    </row>
    <row r="30" spans="1:8" x14ac:dyDescent="0.2">
      <c r="A30" s="73">
        <v>8</v>
      </c>
      <c r="B30" s="74" t="s">
        <v>95</v>
      </c>
      <c r="C30" s="75"/>
      <c r="D30" s="76"/>
      <c r="E30" s="76"/>
      <c r="F30" s="25" t="s">
        <v>91</v>
      </c>
    </row>
    <row r="31" spans="1:8" x14ac:dyDescent="0.2">
      <c r="A31" s="73">
        <v>8.1</v>
      </c>
      <c r="B31" s="74" t="s">
        <v>60</v>
      </c>
      <c r="C31" s="75"/>
      <c r="D31" s="76"/>
      <c r="E31" s="76"/>
      <c r="F31" s="25" t="s">
        <v>91</v>
      </c>
    </row>
    <row r="32" spans="1:8" x14ac:dyDescent="0.2">
      <c r="A32" s="9"/>
      <c r="B32" s="7"/>
      <c r="C32" s="29"/>
      <c r="D32" s="31"/>
      <c r="E32" s="31"/>
      <c r="F32" s="25"/>
    </row>
    <row r="33" spans="1:8" x14ac:dyDescent="0.2">
      <c r="A33" s="56" t="s">
        <v>99</v>
      </c>
      <c r="B33" s="57" t="s">
        <v>100</v>
      </c>
      <c r="C33" s="58"/>
      <c r="D33" s="59"/>
      <c r="E33" s="59"/>
      <c r="F33" s="55"/>
    </row>
    <row r="34" spans="1:8" x14ac:dyDescent="0.2">
      <c r="A34" s="9">
        <v>11</v>
      </c>
      <c r="B34" s="7" t="s">
        <v>102</v>
      </c>
      <c r="C34" s="29"/>
      <c r="D34" s="31"/>
      <c r="E34" s="31"/>
      <c r="F34" s="25">
        <f t="shared" ref="F34:F38" si="1">C34+D34+E34</f>
        <v>0</v>
      </c>
    </row>
    <row r="35" spans="1:8" ht="25.5" x14ac:dyDescent="0.2">
      <c r="A35" s="9">
        <v>11.1</v>
      </c>
      <c r="B35" s="7" t="s">
        <v>101</v>
      </c>
      <c r="C35" s="29"/>
      <c r="D35" s="31"/>
      <c r="E35" s="31"/>
      <c r="F35" s="25">
        <f t="shared" si="1"/>
        <v>0</v>
      </c>
    </row>
    <row r="36" spans="1:8" x14ac:dyDescent="0.2">
      <c r="A36" s="9">
        <v>11.2</v>
      </c>
      <c r="B36" s="7" t="s">
        <v>103</v>
      </c>
      <c r="C36" s="29"/>
      <c r="D36" s="31"/>
      <c r="E36" s="31"/>
      <c r="F36" s="25">
        <f t="shared" si="1"/>
        <v>0</v>
      </c>
    </row>
    <row r="37" spans="1:8" x14ac:dyDescent="0.2">
      <c r="A37" s="9">
        <v>11.3</v>
      </c>
      <c r="B37" s="7" t="s">
        <v>104</v>
      </c>
      <c r="C37" s="29"/>
      <c r="D37" s="31"/>
      <c r="E37" s="31"/>
      <c r="F37" s="25">
        <f t="shared" si="1"/>
        <v>0</v>
      </c>
    </row>
    <row r="38" spans="1:8" x14ac:dyDescent="0.2">
      <c r="A38" s="32">
        <v>11.4</v>
      </c>
      <c r="B38" s="71" t="s">
        <v>105</v>
      </c>
      <c r="C38" s="29"/>
      <c r="D38" s="31"/>
      <c r="E38" s="31"/>
      <c r="F38" s="25">
        <f t="shared" si="1"/>
        <v>0</v>
      </c>
    </row>
    <row r="39" spans="1:8" x14ac:dyDescent="0.2">
      <c r="A39" s="32"/>
      <c r="B39" s="22"/>
      <c r="C39" s="29"/>
      <c r="D39" s="23"/>
      <c r="E39" s="23"/>
      <c r="F39" s="25"/>
    </row>
    <row r="40" spans="1:8" x14ac:dyDescent="0.2">
      <c r="A40" s="56" t="s">
        <v>40</v>
      </c>
      <c r="B40" s="57" t="s">
        <v>6</v>
      </c>
      <c r="C40" s="58"/>
      <c r="D40" s="59"/>
      <c r="E40" s="59"/>
      <c r="F40" s="55"/>
    </row>
    <row r="41" spans="1:8" x14ac:dyDescent="0.2">
      <c r="A41" s="9">
        <v>26</v>
      </c>
      <c r="B41" s="7" t="s">
        <v>73</v>
      </c>
      <c r="C41" s="8"/>
      <c r="D41" s="25"/>
      <c r="E41" s="10"/>
      <c r="F41" s="25">
        <f t="shared" ref="F41:F45" si="2">C41+D41+E41</f>
        <v>0</v>
      </c>
    </row>
    <row r="42" spans="1:8" x14ac:dyDescent="0.2">
      <c r="A42" s="9">
        <v>26.1</v>
      </c>
      <c r="B42" s="7" t="s">
        <v>74</v>
      </c>
      <c r="C42" s="8"/>
      <c r="D42" s="25"/>
      <c r="E42" s="10"/>
      <c r="F42" s="25">
        <f t="shared" si="2"/>
        <v>0</v>
      </c>
      <c r="H42" s="33"/>
    </row>
    <row r="43" spans="1:8" x14ac:dyDescent="0.2">
      <c r="A43" s="9">
        <v>26.2</v>
      </c>
      <c r="B43" s="7" t="s">
        <v>109</v>
      </c>
      <c r="C43" s="8"/>
      <c r="D43" s="10"/>
      <c r="E43" s="10"/>
      <c r="F43" s="25">
        <f t="shared" si="2"/>
        <v>0</v>
      </c>
    </row>
    <row r="44" spans="1:8" x14ac:dyDescent="0.2">
      <c r="A44" s="34">
        <v>26.3</v>
      </c>
      <c r="B44" s="35" t="s">
        <v>60</v>
      </c>
      <c r="C44" s="72"/>
      <c r="D44" s="30"/>
      <c r="E44" s="30"/>
      <c r="F44" s="25">
        <f t="shared" si="2"/>
        <v>0</v>
      </c>
    </row>
    <row r="45" spans="1:8" x14ac:dyDescent="0.2">
      <c r="A45" s="34">
        <v>26.4</v>
      </c>
      <c r="B45" s="35" t="s">
        <v>60</v>
      </c>
      <c r="C45" s="72"/>
      <c r="D45" s="30"/>
      <c r="E45" s="30"/>
      <c r="F45" s="25">
        <f t="shared" si="2"/>
        <v>0</v>
      </c>
    </row>
    <row r="46" spans="1:8" x14ac:dyDescent="0.2">
      <c r="A46" s="34"/>
      <c r="B46" s="35"/>
      <c r="C46" s="36"/>
      <c r="D46" s="30"/>
      <c r="E46" s="30"/>
      <c r="F46" s="25"/>
    </row>
    <row r="47" spans="1:8" x14ac:dyDescent="0.2">
      <c r="A47" s="56" t="s">
        <v>106</v>
      </c>
      <c r="B47" s="57" t="s">
        <v>107</v>
      </c>
      <c r="C47" s="58"/>
      <c r="D47" s="59"/>
      <c r="E47" s="59"/>
      <c r="F47" s="55"/>
    </row>
    <row r="48" spans="1:8" x14ac:dyDescent="0.2">
      <c r="A48" s="9">
        <v>32</v>
      </c>
      <c r="B48" s="7" t="s">
        <v>108</v>
      </c>
      <c r="C48" s="8"/>
      <c r="D48" s="25"/>
      <c r="E48" s="10"/>
      <c r="F48" s="25">
        <f t="shared" ref="F48:F49" si="3">C48+D48+E48</f>
        <v>0</v>
      </c>
    </row>
    <row r="49" spans="1:8" x14ac:dyDescent="0.2">
      <c r="A49" s="9">
        <v>32.1</v>
      </c>
      <c r="B49" s="7" t="s">
        <v>60</v>
      </c>
      <c r="C49" s="8"/>
      <c r="D49" s="25"/>
      <c r="E49" s="10"/>
      <c r="F49" s="25">
        <f t="shared" si="3"/>
        <v>0</v>
      </c>
      <c r="H49" s="33"/>
    </row>
    <row r="50" spans="1:8" x14ac:dyDescent="0.2">
      <c r="A50" s="43"/>
      <c r="B50" s="35"/>
      <c r="C50" s="46"/>
      <c r="D50" s="45"/>
      <c r="E50" s="44"/>
      <c r="F50" s="25"/>
      <c r="H50" s="33"/>
    </row>
    <row r="51" spans="1:8" x14ac:dyDescent="0.2">
      <c r="A51" s="47"/>
      <c r="B51" s="48" t="s">
        <v>3</v>
      </c>
      <c r="C51" s="37">
        <f>SUM(C20:C49)</f>
        <v>0</v>
      </c>
      <c r="D51" s="37">
        <f>SUM(D20:D49)</f>
        <v>0</v>
      </c>
      <c r="E51" s="37">
        <f>SUM(E20:E49)</f>
        <v>0</v>
      </c>
      <c r="F51" s="66">
        <f>SUM(F12:F49)</f>
        <v>0</v>
      </c>
    </row>
    <row r="52" spans="1:8" x14ac:dyDescent="0.2">
      <c r="A52" s="38"/>
      <c r="B52" s="39"/>
      <c r="C52" s="39"/>
      <c r="D52" s="40"/>
      <c r="E52" s="40"/>
      <c r="F52" s="40"/>
    </row>
    <row r="53" spans="1:8" x14ac:dyDescent="0.2">
      <c r="D53" s="28"/>
    </row>
    <row r="54" spans="1:8" x14ac:dyDescent="0.2">
      <c r="D54" s="28"/>
    </row>
    <row r="55" spans="1:8" x14ac:dyDescent="0.2">
      <c r="D55" s="28"/>
    </row>
    <row r="56" spans="1:8" x14ac:dyDescent="0.2">
      <c r="A56" s="41"/>
      <c r="B56" s="42"/>
      <c r="C56" s="42"/>
      <c r="D56" s="28"/>
      <c r="E56" s="41"/>
      <c r="F56" s="41"/>
      <c r="H56" s="28"/>
    </row>
    <row r="57" spans="1:8" x14ac:dyDescent="0.2">
      <c r="A57" s="41"/>
      <c r="B57" s="41"/>
      <c r="C57" s="41"/>
      <c r="D57" s="41"/>
      <c r="E57" s="41"/>
      <c r="F57" s="41"/>
      <c r="H57" s="28"/>
    </row>
    <row r="58" spans="1:8" x14ac:dyDescent="0.2">
      <c r="B58" s="42"/>
      <c r="C58" s="42"/>
    </row>
    <row r="59" spans="1:8" x14ac:dyDescent="0.2">
      <c r="B59" s="42"/>
      <c r="C59" s="42"/>
    </row>
    <row r="60" spans="1:8" x14ac:dyDescent="0.2">
      <c r="B60" s="42"/>
      <c r="C60" s="42"/>
    </row>
    <row r="61" spans="1:8" x14ac:dyDescent="0.2">
      <c r="B61" s="42"/>
      <c r="C61" s="42"/>
    </row>
    <row r="62" spans="1:8" x14ac:dyDescent="0.2">
      <c r="B62" s="41"/>
      <c r="C62" s="41"/>
    </row>
    <row r="63" spans="1:8" x14ac:dyDescent="0.2">
      <c r="B63" s="41"/>
      <c r="C63" s="41"/>
    </row>
    <row r="64" spans="1:8" x14ac:dyDescent="0.2">
      <c r="B64" s="41"/>
      <c r="C64" s="41"/>
    </row>
    <row r="65" spans="2:3" x14ac:dyDescent="0.2">
      <c r="B65" s="41"/>
      <c r="C65" s="41"/>
    </row>
    <row r="66" spans="2:3" x14ac:dyDescent="0.2">
      <c r="B66" s="41"/>
      <c r="C66" s="41"/>
    </row>
    <row r="67" spans="2:3" x14ac:dyDescent="0.2">
      <c r="B67" s="41"/>
      <c r="C67" s="41"/>
    </row>
    <row r="68" spans="2:3" x14ac:dyDescent="0.2">
      <c r="B68" s="41"/>
      <c r="C68" s="41"/>
    </row>
    <row r="69" spans="2:3" x14ac:dyDescent="0.2">
      <c r="B69" s="41"/>
      <c r="C69" s="41"/>
    </row>
    <row r="70" spans="2:3" x14ac:dyDescent="0.2">
      <c r="B70" s="41"/>
      <c r="C70" s="41"/>
    </row>
    <row r="71" spans="2:3" x14ac:dyDescent="0.2">
      <c r="B71" s="41"/>
      <c r="C71" s="41"/>
    </row>
    <row r="72" spans="2:3" x14ac:dyDescent="0.2">
      <c r="B72" s="41"/>
      <c r="C72" s="41"/>
    </row>
    <row r="73" spans="2:3" x14ac:dyDescent="0.2">
      <c r="B73" s="41"/>
      <c r="C73" s="41"/>
    </row>
    <row r="74" spans="2:3" x14ac:dyDescent="0.2">
      <c r="B74" s="41"/>
      <c r="C74" s="41"/>
    </row>
    <row r="75" spans="2:3" x14ac:dyDescent="0.2">
      <c r="B75" s="41"/>
      <c r="C75" s="41"/>
    </row>
    <row r="76" spans="2:3" x14ac:dyDescent="0.2">
      <c r="B76" s="41"/>
      <c r="C76" s="41"/>
    </row>
    <row r="77" spans="2:3" x14ac:dyDescent="0.2">
      <c r="B77" s="41"/>
      <c r="C77" s="41"/>
    </row>
    <row r="78" spans="2:3" x14ac:dyDescent="0.2">
      <c r="B78" s="41"/>
      <c r="C78" s="41"/>
    </row>
    <row r="79" spans="2:3" x14ac:dyDescent="0.2">
      <c r="B79" s="41"/>
      <c r="C79" s="41"/>
    </row>
    <row r="80" spans="2:3" x14ac:dyDescent="0.2">
      <c r="B80" s="41"/>
      <c r="C80" s="41"/>
    </row>
    <row r="81" spans="2:3" x14ac:dyDescent="0.2">
      <c r="B81" s="41"/>
      <c r="C81" s="41"/>
    </row>
    <row r="82" spans="2:3" x14ac:dyDescent="0.2">
      <c r="B82" s="41"/>
      <c r="C82" s="41"/>
    </row>
    <row r="83" spans="2:3" x14ac:dyDescent="0.2">
      <c r="B83" s="41"/>
      <c r="C83" s="41"/>
    </row>
    <row r="84" spans="2:3" x14ac:dyDescent="0.2">
      <c r="B84" s="41"/>
      <c r="C84" s="41"/>
    </row>
    <row r="85" spans="2:3" x14ac:dyDescent="0.2">
      <c r="B85" s="41"/>
      <c r="C85" s="41"/>
    </row>
    <row r="86" spans="2:3" x14ac:dyDescent="0.2">
      <c r="B86" s="41"/>
      <c r="C86" s="41"/>
    </row>
    <row r="87" spans="2:3" x14ac:dyDescent="0.2">
      <c r="B87" s="41"/>
      <c r="C87" s="41"/>
    </row>
    <row r="88" spans="2:3" x14ac:dyDescent="0.2">
      <c r="B88" s="41"/>
      <c r="C88" s="41"/>
    </row>
    <row r="89" spans="2:3" x14ac:dyDescent="0.2">
      <c r="B89" s="41"/>
      <c r="C89" s="41"/>
    </row>
    <row r="90" spans="2:3" x14ac:dyDescent="0.2">
      <c r="B90" s="41"/>
      <c r="C90" s="41"/>
    </row>
    <row r="91" spans="2:3" x14ac:dyDescent="0.2">
      <c r="B91" s="41"/>
      <c r="C91" s="41"/>
    </row>
    <row r="92" spans="2:3" x14ac:dyDescent="0.2">
      <c r="B92" s="41"/>
      <c r="C92" s="41"/>
    </row>
    <row r="93" spans="2:3" x14ac:dyDescent="0.2">
      <c r="B93" s="41"/>
      <c r="C93" s="41"/>
    </row>
    <row r="94" spans="2:3" x14ac:dyDescent="0.2">
      <c r="B94" s="41"/>
      <c r="C94" s="41"/>
    </row>
    <row r="95" spans="2:3" x14ac:dyDescent="0.2">
      <c r="B95" s="41"/>
      <c r="C95" s="41"/>
    </row>
    <row r="96" spans="2:3" x14ac:dyDescent="0.2">
      <c r="B96" s="41"/>
      <c r="C96" s="41"/>
    </row>
    <row r="97" spans="2:3" x14ac:dyDescent="0.2">
      <c r="B97" s="41"/>
      <c r="C97" s="41"/>
    </row>
    <row r="98" spans="2:3" x14ac:dyDescent="0.2">
      <c r="B98" s="41"/>
      <c r="C98" s="41"/>
    </row>
    <row r="99" spans="2:3" x14ac:dyDescent="0.2">
      <c r="B99" s="41"/>
      <c r="C99" s="41"/>
    </row>
    <row r="100" spans="2:3" x14ac:dyDescent="0.2">
      <c r="B100" s="41"/>
      <c r="C100" s="41"/>
    </row>
    <row r="101" spans="2:3" x14ac:dyDescent="0.2">
      <c r="B101" s="41"/>
      <c r="C101" s="41"/>
    </row>
    <row r="102" spans="2:3" x14ac:dyDescent="0.2">
      <c r="B102" s="41"/>
      <c r="C102" s="41"/>
    </row>
  </sheetData>
  <printOptions horizontalCentered="1"/>
  <pageMargins left="0.6" right="0.25" top="0.25" bottom="0.75" header="0.25" footer="0.25"/>
  <pageSetup scale="83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4996-552E-4248-881B-8530183F26C7}">
  <dimension ref="A1:H102"/>
  <sheetViews>
    <sheetView tabSelected="1" view="pageBreakPreview" zoomScaleNormal="100" zoomScaleSheetLayoutView="100" workbookViewId="0">
      <selection activeCell="G47" sqref="G47"/>
    </sheetView>
  </sheetViews>
  <sheetFormatPr defaultColWidth="8.85546875" defaultRowHeight="12.75" x14ac:dyDescent="0.2"/>
  <cols>
    <col min="1" max="1" width="14.85546875" style="13" customWidth="1"/>
    <col min="2" max="2" width="39.28515625" style="13" customWidth="1"/>
    <col min="3" max="5" width="15.28515625" style="13" customWidth="1"/>
    <col min="6" max="6" width="18.28515625" style="13" customWidth="1"/>
    <col min="7" max="7" width="8.85546875" style="13"/>
    <col min="8" max="8" width="9.5703125" style="13" bestFit="1" customWidth="1"/>
    <col min="9" max="16384" width="8.85546875" style="13"/>
  </cols>
  <sheetData>
    <row r="1" spans="1:6" x14ac:dyDescent="0.2">
      <c r="A1" s="11" t="s">
        <v>63</v>
      </c>
      <c r="B1" s="12"/>
      <c r="C1" s="12"/>
      <c r="D1" s="12"/>
      <c r="E1" s="12"/>
      <c r="F1" s="12"/>
    </row>
    <row r="2" spans="1:6" x14ac:dyDescent="0.2">
      <c r="A2" s="11"/>
      <c r="B2" s="12"/>
      <c r="C2" s="12"/>
      <c r="D2" s="12"/>
      <c r="E2" s="12"/>
      <c r="F2" s="12"/>
    </row>
    <row r="3" spans="1:6" x14ac:dyDescent="0.2">
      <c r="A3" s="13" t="s">
        <v>0</v>
      </c>
      <c r="B3" s="70" t="str">
        <f>Summary!B8</f>
        <v>STAMFORD PDC</v>
      </c>
      <c r="D3" s="14"/>
      <c r="E3" s="14"/>
      <c r="F3" s="14"/>
    </row>
    <row r="4" spans="1:6" x14ac:dyDescent="0.2">
      <c r="A4" s="13" t="s">
        <v>66</v>
      </c>
      <c r="B4" s="13" t="s">
        <v>93</v>
      </c>
      <c r="D4" s="14"/>
      <c r="E4" s="14"/>
      <c r="F4" s="14"/>
    </row>
    <row r="5" spans="1:6" x14ac:dyDescent="0.2">
      <c r="A5" s="13" t="s">
        <v>72</v>
      </c>
      <c r="B5" s="13" t="str">
        <f>Summary!A2</f>
        <v>RFP# 743672-31678P</v>
      </c>
      <c r="D5" s="14"/>
      <c r="E5" s="14"/>
      <c r="F5" s="14"/>
    </row>
    <row r="6" spans="1:6" x14ac:dyDescent="0.2">
      <c r="A6" s="13" t="s">
        <v>1</v>
      </c>
      <c r="B6" s="65" t="s">
        <v>71</v>
      </c>
      <c r="D6" s="14"/>
      <c r="E6" s="14"/>
      <c r="F6" s="14"/>
    </row>
    <row r="7" spans="1:6" x14ac:dyDescent="0.2">
      <c r="A7" s="13" t="s">
        <v>2</v>
      </c>
      <c r="B7" s="65" t="s">
        <v>70</v>
      </c>
      <c r="C7" s="15"/>
      <c r="D7" s="16"/>
      <c r="E7" s="16"/>
      <c r="F7" s="16"/>
    </row>
    <row r="8" spans="1:6" x14ac:dyDescent="0.2">
      <c r="C8" s="15"/>
      <c r="D8" s="16"/>
      <c r="E8" s="16"/>
      <c r="F8" s="16"/>
    </row>
    <row r="9" spans="1:6" ht="27" customHeight="1" x14ac:dyDescent="0.2">
      <c r="A9" s="17" t="s">
        <v>61</v>
      </c>
      <c r="B9" s="18" t="s">
        <v>62</v>
      </c>
      <c r="C9" s="6" t="s">
        <v>84</v>
      </c>
      <c r="D9" s="6" t="s">
        <v>85</v>
      </c>
      <c r="E9" s="6" t="s">
        <v>64</v>
      </c>
      <c r="F9" s="6" t="s">
        <v>65</v>
      </c>
    </row>
    <row r="10" spans="1:6" x14ac:dyDescent="0.2">
      <c r="A10" s="9"/>
      <c r="B10" s="19"/>
      <c r="C10" s="20"/>
      <c r="D10" s="21"/>
      <c r="E10" s="21"/>
      <c r="F10" s="21"/>
    </row>
    <row r="11" spans="1:6" x14ac:dyDescent="0.2">
      <c r="A11" s="49" t="s">
        <v>35</v>
      </c>
      <c r="B11" s="50" t="s">
        <v>4</v>
      </c>
      <c r="C11" s="51"/>
      <c r="D11" s="52"/>
      <c r="E11" s="53"/>
      <c r="F11" s="52"/>
    </row>
    <row r="12" spans="1:6" x14ac:dyDescent="0.2">
      <c r="A12" s="9">
        <v>1</v>
      </c>
      <c r="B12" s="7" t="s">
        <v>68</v>
      </c>
      <c r="C12" s="24"/>
      <c r="D12" s="24"/>
      <c r="E12" s="24"/>
      <c r="F12" s="25"/>
    </row>
    <row r="13" spans="1:6" x14ac:dyDescent="0.2">
      <c r="A13" s="9">
        <v>1.1000000000000001</v>
      </c>
      <c r="B13" s="7" t="s">
        <v>69</v>
      </c>
      <c r="C13" s="26"/>
      <c r="D13" s="26"/>
      <c r="E13" s="26"/>
      <c r="F13" s="25"/>
    </row>
    <row r="14" spans="1:6" x14ac:dyDescent="0.2">
      <c r="A14" s="9">
        <v>1.2</v>
      </c>
      <c r="B14" s="7" t="s">
        <v>5</v>
      </c>
      <c r="C14" s="26"/>
      <c r="D14" s="26"/>
      <c r="E14" s="26"/>
      <c r="F14" s="25"/>
    </row>
    <row r="15" spans="1:6" x14ac:dyDescent="0.2">
      <c r="A15" s="9">
        <v>1.3</v>
      </c>
      <c r="B15" s="7" t="s">
        <v>90</v>
      </c>
      <c r="C15" s="26"/>
      <c r="D15" s="26"/>
      <c r="E15" s="26"/>
      <c r="F15" s="25"/>
    </row>
    <row r="16" spans="1:6" x14ac:dyDescent="0.2">
      <c r="A16" s="9">
        <v>1.4</v>
      </c>
      <c r="B16" s="7" t="s">
        <v>75</v>
      </c>
      <c r="C16" s="26"/>
      <c r="D16" s="26"/>
      <c r="E16" s="26"/>
      <c r="F16" s="25"/>
    </row>
    <row r="17" spans="1:8" x14ac:dyDescent="0.2">
      <c r="A17" s="9">
        <v>1.5</v>
      </c>
      <c r="B17" s="7" t="s">
        <v>94</v>
      </c>
      <c r="C17" s="26"/>
      <c r="D17" s="26"/>
      <c r="E17" s="26"/>
      <c r="F17" s="26"/>
    </row>
    <row r="18" spans="1:8" x14ac:dyDescent="0.2">
      <c r="A18" s="9"/>
      <c r="B18" s="7"/>
      <c r="C18" s="8"/>
      <c r="D18" s="21"/>
      <c r="E18" s="21"/>
      <c r="F18" s="21"/>
    </row>
    <row r="19" spans="1:8" x14ac:dyDescent="0.2">
      <c r="A19" s="49" t="s">
        <v>36</v>
      </c>
      <c r="B19" s="50" t="s">
        <v>38</v>
      </c>
      <c r="C19" s="51"/>
      <c r="D19" s="52"/>
      <c r="E19" s="53"/>
      <c r="F19" s="52"/>
    </row>
    <row r="20" spans="1:8" x14ac:dyDescent="0.2">
      <c r="A20" s="9">
        <v>2</v>
      </c>
      <c r="B20" s="7" t="s">
        <v>67</v>
      </c>
      <c r="C20" s="8"/>
      <c r="D20" s="10"/>
      <c r="E20" s="10"/>
      <c r="F20" s="25">
        <f>C20+D20+E20</f>
        <v>0</v>
      </c>
    </row>
    <row r="21" spans="1:8" x14ac:dyDescent="0.2">
      <c r="A21" s="9">
        <v>2.1</v>
      </c>
      <c r="B21" s="7" t="s">
        <v>110</v>
      </c>
      <c r="C21" s="8"/>
      <c r="D21" s="10"/>
      <c r="E21" s="10"/>
      <c r="F21" s="25">
        <f>C21+D21+E21</f>
        <v>0</v>
      </c>
    </row>
    <row r="22" spans="1:8" x14ac:dyDescent="0.2">
      <c r="A22" s="9">
        <v>2.2000000000000002</v>
      </c>
      <c r="B22" s="7" t="s">
        <v>76</v>
      </c>
      <c r="C22" s="26"/>
      <c r="D22" s="26"/>
      <c r="E22" s="26"/>
      <c r="F22" s="25" t="s">
        <v>91</v>
      </c>
    </row>
    <row r="23" spans="1:8" x14ac:dyDescent="0.2">
      <c r="A23" s="9">
        <v>2.2999999999999998</v>
      </c>
      <c r="B23" s="7" t="s">
        <v>77</v>
      </c>
      <c r="C23" s="26"/>
      <c r="D23" s="26"/>
      <c r="E23" s="26"/>
      <c r="F23" s="25" t="s">
        <v>91</v>
      </c>
    </row>
    <row r="24" spans="1:8" x14ac:dyDescent="0.2">
      <c r="A24" s="9"/>
      <c r="B24" s="7"/>
      <c r="C24" s="8"/>
      <c r="D24" s="21"/>
      <c r="E24" s="21"/>
      <c r="F24" s="25"/>
      <c r="H24" s="28"/>
    </row>
    <row r="25" spans="1:8" x14ac:dyDescent="0.2">
      <c r="A25" s="49" t="s">
        <v>96</v>
      </c>
      <c r="B25" s="50" t="s">
        <v>97</v>
      </c>
      <c r="C25" s="54"/>
      <c r="D25" s="53"/>
      <c r="E25" s="53"/>
      <c r="F25" s="55"/>
      <c r="H25" s="28"/>
    </row>
    <row r="26" spans="1:8" ht="14.45" customHeight="1" x14ac:dyDescent="0.2">
      <c r="A26" s="9">
        <v>3</v>
      </c>
      <c r="B26" s="7" t="s">
        <v>98</v>
      </c>
      <c r="C26" s="8"/>
      <c r="D26" s="25"/>
      <c r="E26" s="10"/>
      <c r="F26" s="25">
        <f t="shared" ref="F26:F27" si="0">C26+D26+E26</f>
        <v>0</v>
      </c>
      <c r="H26" s="28"/>
    </row>
    <row r="27" spans="1:8" x14ac:dyDescent="0.2">
      <c r="A27" s="9">
        <v>3.1</v>
      </c>
      <c r="B27" s="7" t="s">
        <v>60</v>
      </c>
      <c r="C27" s="8"/>
      <c r="D27" s="10"/>
      <c r="E27" s="10"/>
      <c r="F27" s="25">
        <f t="shared" si="0"/>
        <v>0</v>
      </c>
    </row>
    <row r="28" spans="1:8" x14ac:dyDescent="0.2">
      <c r="A28" s="9"/>
      <c r="B28" s="27"/>
      <c r="C28" s="29"/>
      <c r="D28" s="23"/>
      <c r="E28" s="23"/>
      <c r="F28" s="25"/>
    </row>
    <row r="29" spans="1:8" x14ac:dyDescent="0.2">
      <c r="A29" s="56" t="s">
        <v>37</v>
      </c>
      <c r="B29" s="57" t="s">
        <v>39</v>
      </c>
      <c r="C29" s="58"/>
      <c r="D29" s="59"/>
      <c r="E29" s="59"/>
      <c r="F29" s="55"/>
    </row>
    <row r="30" spans="1:8" x14ac:dyDescent="0.2">
      <c r="A30" s="73">
        <v>8</v>
      </c>
      <c r="B30" s="74" t="s">
        <v>95</v>
      </c>
      <c r="C30" s="75"/>
      <c r="D30" s="76"/>
      <c r="E30" s="76"/>
      <c r="F30" s="25" t="s">
        <v>91</v>
      </c>
    </row>
    <row r="31" spans="1:8" x14ac:dyDescent="0.2">
      <c r="A31" s="73">
        <v>8.1</v>
      </c>
      <c r="B31" s="74" t="s">
        <v>60</v>
      </c>
      <c r="C31" s="75"/>
      <c r="D31" s="76"/>
      <c r="E31" s="76"/>
      <c r="F31" s="25" t="s">
        <v>91</v>
      </c>
    </row>
    <row r="32" spans="1:8" x14ac:dyDescent="0.2">
      <c r="A32" s="9"/>
      <c r="B32" s="7"/>
      <c r="C32" s="29"/>
      <c r="D32" s="31"/>
      <c r="E32" s="31"/>
      <c r="F32" s="25"/>
    </row>
    <row r="33" spans="1:8" x14ac:dyDescent="0.2">
      <c r="A33" s="56" t="s">
        <v>99</v>
      </c>
      <c r="B33" s="57" t="s">
        <v>100</v>
      </c>
      <c r="C33" s="58"/>
      <c r="D33" s="59"/>
      <c r="E33" s="59"/>
      <c r="F33" s="55"/>
    </row>
    <row r="34" spans="1:8" x14ac:dyDescent="0.2">
      <c r="A34" s="9">
        <v>11</v>
      </c>
      <c r="B34" s="7" t="s">
        <v>102</v>
      </c>
      <c r="C34" s="29"/>
      <c r="D34" s="31"/>
      <c r="E34" s="31"/>
      <c r="F34" s="25">
        <f t="shared" ref="F34:F38" si="1">C34+D34+E34</f>
        <v>0</v>
      </c>
    </row>
    <row r="35" spans="1:8" ht="25.5" x14ac:dyDescent="0.2">
      <c r="A35" s="9">
        <v>11.1</v>
      </c>
      <c r="B35" s="7" t="s">
        <v>101</v>
      </c>
      <c r="C35" s="29"/>
      <c r="D35" s="31"/>
      <c r="E35" s="31"/>
      <c r="F35" s="25">
        <f t="shared" si="1"/>
        <v>0</v>
      </c>
    </row>
    <row r="36" spans="1:8" x14ac:dyDescent="0.2">
      <c r="A36" s="9">
        <v>11.2</v>
      </c>
      <c r="B36" s="7" t="s">
        <v>103</v>
      </c>
      <c r="C36" s="29"/>
      <c r="D36" s="31"/>
      <c r="E36" s="31"/>
      <c r="F36" s="25">
        <f t="shared" si="1"/>
        <v>0</v>
      </c>
    </row>
    <row r="37" spans="1:8" x14ac:dyDescent="0.2">
      <c r="A37" s="9">
        <v>11.3</v>
      </c>
      <c r="B37" s="7" t="s">
        <v>104</v>
      </c>
      <c r="C37" s="29"/>
      <c r="D37" s="31"/>
      <c r="E37" s="31"/>
      <c r="F37" s="25">
        <f t="shared" si="1"/>
        <v>0</v>
      </c>
    </row>
    <row r="38" spans="1:8" x14ac:dyDescent="0.2">
      <c r="A38" s="32">
        <v>11.4</v>
      </c>
      <c r="B38" s="71" t="s">
        <v>105</v>
      </c>
      <c r="C38" s="29"/>
      <c r="D38" s="31"/>
      <c r="E38" s="31"/>
      <c r="F38" s="25">
        <f t="shared" si="1"/>
        <v>0</v>
      </c>
    </row>
    <row r="39" spans="1:8" x14ac:dyDescent="0.2">
      <c r="A39" s="32"/>
      <c r="B39" s="22"/>
      <c r="C39" s="29"/>
      <c r="D39" s="23"/>
      <c r="E39" s="23"/>
      <c r="F39" s="25"/>
    </row>
    <row r="40" spans="1:8" x14ac:dyDescent="0.2">
      <c r="A40" s="56" t="s">
        <v>40</v>
      </c>
      <c r="B40" s="57" t="s">
        <v>6</v>
      </c>
      <c r="C40" s="58"/>
      <c r="D40" s="59"/>
      <c r="E40" s="59"/>
      <c r="F40" s="55"/>
    </row>
    <row r="41" spans="1:8" x14ac:dyDescent="0.2">
      <c r="A41" s="9">
        <v>26</v>
      </c>
      <c r="B41" s="7" t="s">
        <v>73</v>
      </c>
      <c r="C41" s="8"/>
      <c r="D41" s="25"/>
      <c r="E41" s="10"/>
      <c r="F41" s="25">
        <f t="shared" ref="F41:F45" si="2">C41+D41+E41</f>
        <v>0</v>
      </c>
    </row>
    <row r="42" spans="1:8" x14ac:dyDescent="0.2">
      <c r="A42" s="9">
        <v>26.1</v>
      </c>
      <c r="B42" s="7" t="s">
        <v>74</v>
      </c>
      <c r="C42" s="8"/>
      <c r="D42" s="25"/>
      <c r="E42" s="10"/>
      <c r="F42" s="25">
        <f t="shared" si="2"/>
        <v>0</v>
      </c>
      <c r="H42" s="33"/>
    </row>
    <row r="43" spans="1:8" x14ac:dyDescent="0.2">
      <c r="A43" s="9">
        <v>26.2</v>
      </c>
      <c r="B43" s="7" t="s">
        <v>109</v>
      </c>
      <c r="C43" s="8"/>
      <c r="D43" s="10"/>
      <c r="E43" s="10"/>
      <c r="F43" s="25">
        <f t="shared" si="2"/>
        <v>0</v>
      </c>
    </row>
    <row r="44" spans="1:8" x14ac:dyDescent="0.2">
      <c r="A44" s="34">
        <v>26.3</v>
      </c>
      <c r="B44" s="35" t="s">
        <v>60</v>
      </c>
      <c r="C44" s="72"/>
      <c r="D44" s="30"/>
      <c r="E44" s="30"/>
      <c r="F44" s="25">
        <f t="shared" si="2"/>
        <v>0</v>
      </c>
    </row>
    <row r="45" spans="1:8" x14ac:dyDescent="0.2">
      <c r="A45" s="34">
        <v>26.4</v>
      </c>
      <c r="B45" s="35" t="s">
        <v>60</v>
      </c>
      <c r="C45" s="72"/>
      <c r="D45" s="30"/>
      <c r="E45" s="30"/>
      <c r="F45" s="25">
        <f t="shared" si="2"/>
        <v>0</v>
      </c>
    </row>
    <row r="46" spans="1:8" x14ac:dyDescent="0.2">
      <c r="A46" s="34"/>
      <c r="B46" s="35"/>
      <c r="C46" s="36"/>
      <c r="D46" s="30"/>
      <c r="E46" s="30"/>
      <c r="F46" s="25"/>
    </row>
    <row r="47" spans="1:8" x14ac:dyDescent="0.2">
      <c r="A47" s="56" t="s">
        <v>106</v>
      </c>
      <c r="B47" s="57" t="s">
        <v>107</v>
      </c>
      <c r="C47" s="58"/>
      <c r="D47" s="59"/>
      <c r="E47" s="59"/>
      <c r="F47" s="55"/>
    </row>
    <row r="48" spans="1:8" x14ac:dyDescent="0.2">
      <c r="A48" s="9">
        <v>32</v>
      </c>
      <c r="B48" s="7" t="s">
        <v>108</v>
      </c>
      <c r="C48" s="8"/>
      <c r="D48" s="25"/>
      <c r="E48" s="10"/>
      <c r="F48" s="25">
        <f t="shared" ref="F48:F49" si="3">C48+D48+E48</f>
        <v>0</v>
      </c>
    </row>
    <row r="49" spans="1:8" x14ac:dyDescent="0.2">
      <c r="A49" s="9">
        <v>32.1</v>
      </c>
      <c r="B49" s="7" t="s">
        <v>60</v>
      </c>
      <c r="C49" s="8"/>
      <c r="D49" s="25"/>
      <c r="E49" s="10"/>
      <c r="F49" s="25">
        <f t="shared" si="3"/>
        <v>0</v>
      </c>
      <c r="H49" s="33"/>
    </row>
    <row r="50" spans="1:8" x14ac:dyDescent="0.2">
      <c r="A50" s="43"/>
      <c r="B50" s="35"/>
      <c r="C50" s="46"/>
      <c r="D50" s="45"/>
      <c r="E50" s="44"/>
      <c r="F50" s="25"/>
      <c r="H50" s="33"/>
    </row>
    <row r="51" spans="1:8" x14ac:dyDescent="0.2">
      <c r="A51" s="47"/>
      <c r="B51" s="48" t="s">
        <v>3</v>
      </c>
      <c r="C51" s="37">
        <f>SUM(C20:C49)</f>
        <v>0</v>
      </c>
      <c r="D51" s="37">
        <f>SUM(D20:D49)</f>
        <v>0</v>
      </c>
      <c r="E51" s="37">
        <f>SUM(E20:E49)</f>
        <v>0</v>
      </c>
      <c r="F51" s="66">
        <f>SUM(F12:F49)</f>
        <v>0</v>
      </c>
    </row>
    <row r="52" spans="1:8" x14ac:dyDescent="0.2">
      <c r="A52" s="38"/>
      <c r="B52" s="39"/>
      <c r="C52" s="39"/>
      <c r="D52" s="40"/>
      <c r="E52" s="40"/>
      <c r="F52" s="40"/>
    </row>
    <row r="53" spans="1:8" x14ac:dyDescent="0.2">
      <c r="D53" s="28"/>
    </row>
    <row r="54" spans="1:8" x14ac:dyDescent="0.2">
      <c r="D54" s="28"/>
    </row>
    <row r="55" spans="1:8" x14ac:dyDescent="0.2">
      <c r="D55" s="28"/>
    </row>
    <row r="56" spans="1:8" x14ac:dyDescent="0.2">
      <c r="A56" s="41"/>
      <c r="B56" s="42"/>
      <c r="C56" s="42"/>
      <c r="D56" s="28"/>
      <c r="E56" s="41"/>
      <c r="F56" s="41"/>
      <c r="H56" s="28"/>
    </row>
    <row r="57" spans="1:8" x14ac:dyDescent="0.2">
      <c r="A57" s="41"/>
      <c r="B57" s="41"/>
      <c r="C57" s="41"/>
      <c r="D57" s="41"/>
      <c r="E57" s="41"/>
      <c r="F57" s="41"/>
      <c r="H57" s="28"/>
    </row>
    <row r="58" spans="1:8" x14ac:dyDescent="0.2">
      <c r="B58" s="42"/>
      <c r="C58" s="42"/>
    </row>
    <row r="59" spans="1:8" x14ac:dyDescent="0.2">
      <c r="B59" s="42"/>
      <c r="C59" s="42"/>
    </row>
    <row r="60" spans="1:8" x14ac:dyDescent="0.2">
      <c r="B60" s="42"/>
      <c r="C60" s="42"/>
    </row>
    <row r="61" spans="1:8" x14ac:dyDescent="0.2">
      <c r="B61" s="42"/>
      <c r="C61" s="42"/>
    </row>
    <row r="62" spans="1:8" x14ac:dyDescent="0.2">
      <c r="B62" s="41"/>
      <c r="C62" s="41"/>
    </row>
    <row r="63" spans="1:8" x14ac:dyDescent="0.2">
      <c r="B63" s="41"/>
      <c r="C63" s="41"/>
    </row>
    <row r="64" spans="1:8" x14ac:dyDescent="0.2">
      <c r="B64" s="41"/>
      <c r="C64" s="41"/>
    </row>
    <row r="65" spans="2:3" x14ac:dyDescent="0.2">
      <c r="B65" s="41"/>
      <c r="C65" s="41"/>
    </row>
    <row r="66" spans="2:3" x14ac:dyDescent="0.2">
      <c r="B66" s="41"/>
      <c r="C66" s="41"/>
    </row>
    <row r="67" spans="2:3" x14ac:dyDescent="0.2">
      <c r="B67" s="41"/>
      <c r="C67" s="41"/>
    </row>
    <row r="68" spans="2:3" x14ac:dyDescent="0.2">
      <c r="B68" s="41"/>
      <c r="C68" s="41"/>
    </row>
    <row r="69" spans="2:3" x14ac:dyDescent="0.2">
      <c r="B69" s="41"/>
      <c r="C69" s="41"/>
    </row>
    <row r="70" spans="2:3" x14ac:dyDescent="0.2">
      <c r="B70" s="41"/>
      <c r="C70" s="41"/>
    </row>
    <row r="71" spans="2:3" x14ac:dyDescent="0.2">
      <c r="B71" s="41"/>
      <c r="C71" s="41"/>
    </row>
    <row r="72" spans="2:3" x14ac:dyDescent="0.2">
      <c r="B72" s="41"/>
      <c r="C72" s="41"/>
    </row>
    <row r="73" spans="2:3" x14ac:dyDescent="0.2">
      <c r="B73" s="41"/>
      <c r="C73" s="41"/>
    </row>
    <row r="74" spans="2:3" x14ac:dyDescent="0.2">
      <c r="B74" s="41"/>
      <c r="C74" s="41"/>
    </row>
    <row r="75" spans="2:3" x14ac:dyDescent="0.2">
      <c r="B75" s="41"/>
      <c r="C75" s="41"/>
    </row>
    <row r="76" spans="2:3" x14ac:dyDescent="0.2">
      <c r="B76" s="41"/>
      <c r="C76" s="41"/>
    </row>
    <row r="77" spans="2:3" x14ac:dyDescent="0.2">
      <c r="B77" s="41"/>
      <c r="C77" s="41"/>
    </row>
    <row r="78" spans="2:3" x14ac:dyDescent="0.2">
      <c r="B78" s="41"/>
      <c r="C78" s="41"/>
    </row>
    <row r="79" spans="2:3" x14ac:dyDescent="0.2">
      <c r="B79" s="41"/>
      <c r="C79" s="41"/>
    </row>
    <row r="80" spans="2:3" x14ac:dyDescent="0.2">
      <c r="B80" s="41"/>
      <c r="C80" s="41"/>
    </row>
    <row r="81" spans="2:3" x14ac:dyDescent="0.2">
      <c r="B81" s="41"/>
      <c r="C81" s="41"/>
    </row>
    <row r="82" spans="2:3" x14ac:dyDescent="0.2">
      <c r="B82" s="41"/>
      <c r="C82" s="41"/>
    </row>
    <row r="83" spans="2:3" x14ac:dyDescent="0.2">
      <c r="B83" s="41"/>
      <c r="C83" s="41"/>
    </row>
    <row r="84" spans="2:3" x14ac:dyDescent="0.2">
      <c r="B84" s="41"/>
      <c r="C84" s="41"/>
    </row>
    <row r="85" spans="2:3" x14ac:dyDescent="0.2">
      <c r="B85" s="41"/>
      <c r="C85" s="41"/>
    </row>
    <row r="86" spans="2:3" x14ac:dyDescent="0.2">
      <c r="B86" s="41"/>
      <c r="C86" s="41"/>
    </row>
    <row r="87" spans="2:3" x14ac:dyDescent="0.2">
      <c r="B87" s="41"/>
      <c r="C87" s="41"/>
    </row>
    <row r="88" spans="2:3" x14ac:dyDescent="0.2">
      <c r="B88" s="41"/>
      <c r="C88" s="41"/>
    </row>
    <row r="89" spans="2:3" x14ac:dyDescent="0.2">
      <c r="B89" s="41"/>
      <c r="C89" s="41"/>
    </row>
    <row r="90" spans="2:3" x14ac:dyDescent="0.2">
      <c r="B90" s="41"/>
      <c r="C90" s="41"/>
    </row>
    <row r="91" spans="2:3" x14ac:dyDescent="0.2">
      <c r="B91" s="41"/>
      <c r="C91" s="41"/>
    </row>
    <row r="92" spans="2:3" x14ac:dyDescent="0.2">
      <c r="B92" s="41"/>
      <c r="C92" s="41"/>
    </row>
    <row r="93" spans="2:3" x14ac:dyDescent="0.2">
      <c r="B93" s="41"/>
      <c r="C93" s="41"/>
    </row>
    <row r="94" spans="2:3" x14ac:dyDescent="0.2">
      <c r="B94" s="41"/>
      <c r="C94" s="41"/>
    </row>
    <row r="95" spans="2:3" x14ac:dyDescent="0.2">
      <c r="B95" s="41"/>
      <c r="C95" s="41"/>
    </row>
    <row r="96" spans="2:3" x14ac:dyDescent="0.2">
      <c r="B96" s="41"/>
      <c r="C96" s="41"/>
    </row>
    <row r="97" spans="2:3" x14ac:dyDescent="0.2">
      <c r="B97" s="41"/>
      <c r="C97" s="41"/>
    </row>
    <row r="98" spans="2:3" x14ac:dyDescent="0.2">
      <c r="B98" s="41"/>
      <c r="C98" s="41"/>
    </row>
    <row r="99" spans="2:3" x14ac:dyDescent="0.2">
      <c r="B99" s="41"/>
      <c r="C99" s="41"/>
    </row>
    <row r="100" spans="2:3" x14ac:dyDescent="0.2">
      <c r="B100" s="41"/>
      <c r="C100" s="41"/>
    </row>
    <row r="101" spans="2:3" x14ac:dyDescent="0.2">
      <c r="B101" s="41"/>
      <c r="C101" s="41"/>
    </row>
    <row r="102" spans="2:3" x14ac:dyDescent="0.2">
      <c r="B102" s="41"/>
      <c r="C102" s="41"/>
    </row>
  </sheetData>
  <printOptions horizontalCentered="1"/>
  <pageMargins left="0.6" right="0.25" top="0.25" bottom="0.75" header="0.25" footer="0.25"/>
  <pageSetup scale="83" fitToHeight="2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3"/>
  <sheetViews>
    <sheetView topLeftCell="A15" zoomScale="80" workbookViewId="0">
      <selection activeCell="B3" sqref="B3"/>
    </sheetView>
  </sheetViews>
  <sheetFormatPr defaultRowHeight="12.75" x14ac:dyDescent="0.2"/>
  <cols>
    <col min="1" max="1" width="5.7109375" style="2" customWidth="1"/>
    <col min="2" max="2" width="22.7109375" style="2" customWidth="1"/>
    <col min="3" max="3" width="68.7109375" customWidth="1"/>
  </cols>
  <sheetData>
    <row r="1" spans="1:3" ht="21" customHeight="1" x14ac:dyDescent="0.2">
      <c r="A1" s="1"/>
      <c r="B1" s="1"/>
    </row>
    <row r="2" spans="1:3" ht="12.75" customHeight="1" x14ac:dyDescent="0.2">
      <c r="A2" s="1"/>
      <c r="B2" s="1"/>
    </row>
    <row r="3" spans="1:3" ht="12.75" customHeight="1" x14ac:dyDescent="0.2">
      <c r="A3" s="2" t="s">
        <v>7</v>
      </c>
    </row>
    <row r="4" spans="1:3" x14ac:dyDescent="0.2">
      <c r="A4" s="5" t="s">
        <v>8</v>
      </c>
      <c r="B4" s="5"/>
      <c r="C4" s="3"/>
    </row>
    <row r="5" spans="1:3" ht="12.75" customHeight="1" x14ac:dyDescent="0.2">
      <c r="A5"/>
    </row>
    <row r="6" spans="1:3" ht="12.75" customHeight="1" x14ac:dyDescent="0.2">
      <c r="A6"/>
      <c r="B6" s="2" t="s">
        <v>0</v>
      </c>
      <c r="C6" t="s">
        <v>9</v>
      </c>
    </row>
    <row r="7" spans="1:3" ht="12.75" customHeight="1" x14ac:dyDescent="0.2">
      <c r="A7"/>
      <c r="B7" s="2" t="s">
        <v>1</v>
      </c>
      <c r="C7" t="s">
        <v>10</v>
      </c>
    </row>
    <row r="8" spans="1:3" ht="12.75" customHeight="1" x14ac:dyDescent="0.2">
      <c r="A8"/>
    </row>
    <row r="9" spans="1:3" ht="12.75" customHeight="1" x14ac:dyDescent="0.2">
      <c r="A9"/>
      <c r="B9" s="2" t="s">
        <v>41</v>
      </c>
      <c r="C9" t="s">
        <v>11</v>
      </c>
    </row>
    <row r="10" spans="1:3" ht="12.75" customHeight="1" x14ac:dyDescent="0.2">
      <c r="A10"/>
    </row>
    <row r="11" spans="1:3" ht="12.75" customHeight="1" x14ac:dyDescent="0.2">
      <c r="A11"/>
      <c r="B11" s="2" t="s">
        <v>42</v>
      </c>
      <c r="C11" t="s">
        <v>12</v>
      </c>
    </row>
    <row r="12" spans="1:3" ht="12.75" customHeight="1" x14ac:dyDescent="0.2">
      <c r="A12"/>
    </row>
    <row r="13" spans="1:3" ht="12.75" customHeight="1" x14ac:dyDescent="0.2">
      <c r="A13"/>
      <c r="B13" s="2" t="s">
        <v>43</v>
      </c>
      <c r="C13" t="s">
        <v>13</v>
      </c>
    </row>
    <row r="14" spans="1:3" ht="12.75" customHeight="1" x14ac:dyDescent="0.2">
      <c r="A14"/>
    </row>
    <row r="15" spans="1:3" ht="12.75" customHeight="1" x14ac:dyDescent="0.2">
      <c r="A15"/>
      <c r="B15" s="2" t="s">
        <v>44</v>
      </c>
      <c r="C15" t="s">
        <v>14</v>
      </c>
    </row>
    <row r="16" spans="1:3" ht="12.75" customHeight="1" x14ac:dyDescent="0.2">
      <c r="A16"/>
    </row>
    <row r="17" spans="1:3" ht="12.75" customHeight="1" x14ac:dyDescent="0.2">
      <c r="A17"/>
      <c r="B17" s="2" t="s">
        <v>45</v>
      </c>
      <c r="C17" t="s">
        <v>15</v>
      </c>
    </row>
    <row r="18" spans="1:3" ht="12.75" customHeight="1" x14ac:dyDescent="0.2">
      <c r="A18"/>
    </row>
    <row r="19" spans="1:3" ht="12.75" customHeight="1" x14ac:dyDescent="0.2">
      <c r="A19"/>
      <c r="B19" s="2" t="s">
        <v>46</v>
      </c>
      <c r="C19" t="s">
        <v>16</v>
      </c>
    </row>
    <row r="20" spans="1:3" ht="12.75" customHeight="1" x14ac:dyDescent="0.2">
      <c r="A20"/>
    </row>
    <row r="21" spans="1:3" ht="12.75" customHeight="1" x14ac:dyDescent="0.2">
      <c r="A21"/>
      <c r="B21" s="2" t="s">
        <v>47</v>
      </c>
      <c r="C21" t="s">
        <v>17</v>
      </c>
    </row>
    <row r="22" spans="1:3" ht="12.75" customHeight="1" x14ac:dyDescent="0.2">
      <c r="A22"/>
    </row>
    <row r="23" spans="1:3" ht="12.75" customHeight="1" x14ac:dyDescent="0.2">
      <c r="A23"/>
      <c r="B23" s="2" t="s">
        <v>48</v>
      </c>
      <c r="C23" t="s">
        <v>18</v>
      </c>
    </row>
    <row r="24" spans="1:3" ht="12.75" customHeight="1" x14ac:dyDescent="0.2">
      <c r="A24"/>
    </row>
    <row r="25" spans="1:3" ht="12.75" customHeight="1" x14ac:dyDescent="0.2">
      <c r="A25"/>
      <c r="B25" s="2" t="s">
        <v>19</v>
      </c>
      <c r="C25" t="s">
        <v>20</v>
      </c>
    </row>
    <row r="26" spans="1:3" ht="12.75" customHeight="1" x14ac:dyDescent="0.2">
      <c r="A26"/>
    </row>
    <row r="27" spans="1:3" ht="12.75" customHeight="1" x14ac:dyDescent="0.2">
      <c r="A27"/>
      <c r="B27" s="2" t="s">
        <v>21</v>
      </c>
      <c r="C27" t="s">
        <v>22</v>
      </c>
    </row>
    <row r="28" spans="1:3" ht="12.75" customHeight="1" x14ac:dyDescent="0.2">
      <c r="A28"/>
    </row>
    <row r="29" spans="1:3" x14ac:dyDescent="0.2">
      <c r="A29"/>
      <c r="B29" s="2" t="s">
        <v>23</v>
      </c>
      <c r="C29" s="2" t="s">
        <v>24</v>
      </c>
    </row>
    <row r="30" spans="1:3" x14ac:dyDescent="0.2">
      <c r="A30"/>
      <c r="C30" s="2" t="s">
        <v>25</v>
      </c>
    </row>
    <row r="31" spans="1:3" x14ac:dyDescent="0.2">
      <c r="A31"/>
      <c r="C31" s="4" t="s">
        <v>26</v>
      </c>
    </row>
    <row r="32" spans="1:3" x14ac:dyDescent="0.2">
      <c r="A32"/>
      <c r="C32" s="2" t="s">
        <v>27</v>
      </c>
    </row>
    <row r="33" spans="1:3" ht="12.75" customHeight="1" x14ac:dyDescent="0.2">
      <c r="A33"/>
      <c r="C33" s="2" t="s">
        <v>49</v>
      </c>
    </row>
    <row r="34" spans="1:3" ht="12.75" customHeight="1" x14ac:dyDescent="0.2">
      <c r="A34"/>
      <c r="C34" s="2" t="s">
        <v>28</v>
      </c>
    </row>
    <row r="35" spans="1:3" ht="12.75" customHeight="1" x14ac:dyDescent="0.2">
      <c r="A35"/>
      <c r="C35" s="2" t="s">
        <v>50</v>
      </c>
    </row>
    <row r="36" spans="1:3" ht="12.75" customHeight="1" x14ac:dyDescent="0.2">
      <c r="A36"/>
      <c r="C36" s="2" t="s">
        <v>51</v>
      </c>
    </row>
    <row r="37" spans="1:3" ht="12.75" customHeight="1" x14ac:dyDescent="0.2">
      <c r="A37"/>
      <c r="C37" s="2" t="s">
        <v>52</v>
      </c>
    </row>
    <row r="38" spans="1:3" ht="12.75" customHeight="1" x14ac:dyDescent="0.2">
      <c r="A38"/>
      <c r="C38" s="2"/>
    </row>
    <row r="39" spans="1:3" x14ac:dyDescent="0.2">
      <c r="A39"/>
      <c r="B39" s="2" t="s">
        <v>29</v>
      </c>
      <c r="C39" s="2" t="s">
        <v>30</v>
      </c>
    </row>
    <row r="40" spans="1:3" x14ac:dyDescent="0.2">
      <c r="A40"/>
      <c r="C40" s="2" t="s">
        <v>31</v>
      </c>
    </row>
    <row r="41" spans="1:3" x14ac:dyDescent="0.2">
      <c r="A41"/>
      <c r="C41" s="4" t="s">
        <v>26</v>
      </c>
    </row>
    <row r="42" spans="1:3" x14ac:dyDescent="0.2">
      <c r="A42"/>
      <c r="C42" s="2" t="s">
        <v>27</v>
      </c>
    </row>
    <row r="43" spans="1:3" ht="12.75" customHeight="1" x14ac:dyDescent="0.2">
      <c r="A43"/>
      <c r="C43" s="2" t="s">
        <v>53</v>
      </c>
    </row>
    <row r="44" spans="1:3" ht="12.75" customHeight="1" x14ac:dyDescent="0.2">
      <c r="A44"/>
      <c r="C44" s="2" t="s">
        <v>54</v>
      </c>
    </row>
    <row r="45" spans="1:3" ht="12.75" customHeight="1" x14ac:dyDescent="0.2">
      <c r="A45"/>
      <c r="C45" s="2" t="s">
        <v>55</v>
      </c>
    </row>
    <row r="46" spans="1:3" ht="12.75" customHeight="1" x14ac:dyDescent="0.2">
      <c r="A46"/>
      <c r="C46" s="2" t="s">
        <v>56</v>
      </c>
    </row>
    <row r="47" spans="1:3" ht="12.75" customHeight="1" x14ac:dyDescent="0.2">
      <c r="A47"/>
      <c r="C47" s="2" t="s">
        <v>57</v>
      </c>
    </row>
    <row r="48" spans="1:3" ht="12.75" customHeight="1" x14ac:dyDescent="0.2">
      <c r="A48"/>
      <c r="C48" s="2" t="s">
        <v>58</v>
      </c>
    </row>
    <row r="49" spans="1:3" ht="12.75" customHeight="1" x14ac:dyDescent="0.2">
      <c r="A49"/>
      <c r="C49" s="2" t="s">
        <v>59</v>
      </c>
    </row>
    <row r="50" spans="1:3" ht="12.75" customHeight="1" x14ac:dyDescent="0.2">
      <c r="A50"/>
      <c r="C50" s="2" t="s">
        <v>32</v>
      </c>
    </row>
    <row r="51" spans="1:3" ht="12.75" customHeight="1" x14ac:dyDescent="0.2">
      <c r="A51"/>
      <c r="C51" s="2"/>
    </row>
    <row r="52" spans="1:3" x14ac:dyDescent="0.2">
      <c r="A52"/>
      <c r="B52" s="2" t="s">
        <v>33</v>
      </c>
      <c r="C52" s="4" t="s">
        <v>34</v>
      </c>
    </row>
    <row r="53" spans="1:3" x14ac:dyDescent="0.2">
      <c r="A53"/>
      <c r="C53" s="4" t="s">
        <v>26</v>
      </c>
    </row>
  </sheetData>
  <customSheetViews>
    <customSheetView guid="{FA216ACC-C056-46E2-B0B0-F1CE953F23EA}" scale="80" showPageBreaks="1" printArea="1" topLeftCell="A13">
      <selection activeCell="C43" sqref="C43:C50"/>
      <pageMargins left="0.6" right="0.25" top="0.4" bottom="0.75" header="0.25" footer="0.5"/>
      <printOptions horizontalCentered="1"/>
      <pageSetup scale="76" orientation="portrait" blackAndWhite="1" r:id="rId1"/>
      <headerFooter alignWithMargins="0">
        <oddFooter>&amp;LUSPS MPFS, DB&amp;C013300 Attachment A - Page &amp;P
Issue Date: 6/17/2012&amp;RSCHEDULE OF VALUES</oddFooter>
      </headerFooter>
    </customSheetView>
    <customSheetView guid="{246E555B-F9D9-4612-AED8-6212F093EF7D}" scale="80" showPageBreaks="1" printArea="1">
      <selection activeCell="B3" sqref="B3"/>
      <pageMargins left="0.6" right="0.25" top="0.4" bottom="0.75" header="0.25" footer="0.5"/>
      <printOptions horizontalCentered="1"/>
      <pageSetup orientation="portrait" blackAndWhite="1" r:id="rId2"/>
      <headerFooter alignWithMargins="0">
        <oddFooter>&amp;LUSPS MPFS, DB&amp;C013300 Attachment A - Page &amp;P
Issue Date: 6/17/2012&amp;RSCHEDULE OF VALUES</oddFooter>
      </headerFooter>
    </customSheetView>
    <customSheetView guid="{4446C104-225A-440D-9886-FC06754216CC}" scale="80" showPageBreaks="1" printArea="1">
      <selection activeCell="B3" sqref="B3"/>
      <pageMargins left="0.6" right="0.25" top="0.4" bottom="0.75" header="0.25" footer="0.5"/>
      <printOptions horizontalCentered="1"/>
      <pageSetup orientation="portrait" blackAndWhite="1" r:id="rId3"/>
      <headerFooter alignWithMargins="0">
        <oddFooter>&amp;LUSPS MPFS, DB&amp;C013300 Attachment A - Page &amp;P
Issue Date: 6/17/2012&amp;RSCHEDULE OF VALUES</oddFooter>
      </headerFooter>
    </customSheetView>
    <customSheetView guid="{3A7893A5-F144-4FA3-87B9-1CB868B36ED5}" scale="80" showPageBreaks="1" printArea="1" state="hidden" topLeftCell="A15">
      <selection activeCell="B3" sqref="B3"/>
      <pageMargins left="0.6" right="0.25" top="0.4" bottom="0.75" header="0.25" footer="0.5"/>
      <printOptions horizontalCentered="1"/>
      <pageSetup orientation="portrait" blackAndWhite="1" r:id="rId4"/>
      <headerFooter alignWithMargins="0">
        <oddFooter>&amp;LUSPS MPFS, DB&amp;C013300 Attachment A - Page &amp;P
Issue Date: 6/17/2012&amp;RSCHEDULE OF VALUES</oddFooter>
      </headerFooter>
    </customSheetView>
  </customSheetViews>
  <phoneticPr fontId="0" type="noConversion"/>
  <printOptions horizontalCentered="1"/>
  <pageMargins left="0.6" right="0.25" top="0.4" bottom="0.75" header="0.25" footer="0.5"/>
  <pageSetup orientation="portrait" blackAndWhite="1" r:id="rId5"/>
  <headerFooter alignWithMargins="0">
    <oddFooter>&amp;LUSPS MPFS, DB&amp;C013300 Attachment A - Page &amp;P
Issue Date: 6/17/2012&amp;RSCHEDULE OF VALUES</oddFooter>
  </headerFooter>
  <drawing r:id="rId6"/>
  <legacyDrawing r:id="rId7"/>
  <oleObjects>
    <mc:AlternateContent xmlns:mc="http://schemas.openxmlformats.org/markup-compatibility/2006">
      <mc:Choice Requires="x14">
        <oleObject progId="MSDraw" shapeId="2049" r:id="rId8">
          <objectPr defaultSize="0" autoLine="0" autoPict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171450</xdr:colOff>
                <xdr:row>0</xdr:row>
                <xdr:rowOff>209550</xdr:rowOff>
              </to>
            </anchor>
          </objectPr>
        </oleObject>
      </mc:Choice>
      <mc:Fallback>
        <oleObject progId="MSDraw" shapeId="2049" r:id="rId8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D623EDB0DA2D4A80C338C0032FE72C" ma:contentTypeVersion="0" ma:contentTypeDescription="Create a new document." ma:contentTypeScope="" ma:versionID="4d22fa8f8fa871eef623ef78276d684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5F11D44-EDC8-4F80-9334-927E921BC8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4B9E93-D024-42D4-BAB3-51AB01E11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BE29816-4C06-4538-A5F1-E74B3CE699D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Boston MA</vt:lpstr>
      <vt:lpstr>Hartford CT</vt:lpstr>
      <vt:lpstr>Stamford CT</vt:lpstr>
      <vt:lpstr>Definitions</vt:lpstr>
      <vt:lpstr>'Boston MA'!Print_Area</vt:lpstr>
      <vt:lpstr>Definitions!Print_Area</vt:lpstr>
      <vt:lpstr>'Hartford CT'!Print_Area</vt:lpstr>
      <vt:lpstr>'Stamford CT'!Print_Area</vt:lpstr>
      <vt:lpstr>'Boston MA'!Print_Titles</vt:lpstr>
      <vt:lpstr>'Hartford CT'!Print_Titles</vt:lpstr>
      <vt:lpstr>'Stamford 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Bissett</dc:creator>
  <cp:lastModifiedBy>Gumbs, Michael</cp:lastModifiedBy>
  <cp:lastPrinted>2017-11-02T23:05:21Z</cp:lastPrinted>
  <dcterms:created xsi:type="dcterms:W3CDTF">1999-06-04T18:40:06Z</dcterms:created>
  <dcterms:modified xsi:type="dcterms:W3CDTF">2022-08-05T22:47:07Z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08d3e4-f847-4182-a1fb-fb9d345a0f05_Enabled">
    <vt:lpwstr>true</vt:lpwstr>
  </property>
  <property fmtid="{D5CDD505-2E9C-101B-9397-08002B2CF9AE}" pid="3" name="MSIP_Label_0008d3e4-f847-4182-a1fb-fb9d345a0f05_SetDate">
    <vt:lpwstr>2021-03-24T14:53:46Z</vt:lpwstr>
  </property>
  <property fmtid="{D5CDD505-2E9C-101B-9397-08002B2CF9AE}" pid="4" name="MSIP_Label_0008d3e4-f847-4182-a1fb-fb9d345a0f05_Method">
    <vt:lpwstr>Privileged</vt:lpwstr>
  </property>
  <property fmtid="{D5CDD505-2E9C-101B-9397-08002B2CF9AE}" pid="5" name="MSIP_Label_0008d3e4-f847-4182-a1fb-fb9d345a0f05_Name">
    <vt:lpwstr>0008d3e4-f847-4182-a1fb-fb9d345a0f05</vt:lpwstr>
  </property>
  <property fmtid="{D5CDD505-2E9C-101B-9397-08002B2CF9AE}" pid="6" name="MSIP_Label_0008d3e4-f847-4182-a1fb-fb9d345a0f05_SiteId">
    <vt:lpwstr>8d088ff8-7e52-4d0f-8187-dcd9ca37815a</vt:lpwstr>
  </property>
  <property fmtid="{D5CDD505-2E9C-101B-9397-08002B2CF9AE}" pid="7" name="MSIP_Label_0008d3e4-f847-4182-a1fb-fb9d345a0f05_ActionId">
    <vt:lpwstr/>
  </property>
  <property fmtid="{D5CDD505-2E9C-101B-9397-08002B2CF9AE}" pid="8" name="MSIP_Label_0008d3e4-f847-4182-a1fb-fb9d345a0f05_ContentBits">
    <vt:lpwstr>0</vt:lpwstr>
  </property>
</Properties>
</file>